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270" l="1"/>
  <c r="P45" i="276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N29" i="270"/>
  <c r="P29" i="270" s="1"/>
  <c r="M29" i="270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7" i="270" l="1"/>
  <c r="G12" i="270" s="1"/>
  <c r="G13" i="270" s="1"/>
</calcChain>
</file>

<file path=xl/sharedStrings.xml><?xml version="1.0" encoding="utf-8"?>
<sst xmlns="http://schemas.openxmlformats.org/spreadsheetml/2006/main" count="4808" uniqueCount="218">
  <si>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</si>
  <si>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</si>
  <si>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</si>
  <si>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</si>
  <si>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</si>
  <si>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</si>
  <si>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</si>
  <si>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</si>
  <si>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</si>
  <si>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</si>
  <si>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</si>
  <si>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</si>
  <si>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</si>
  <si>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</si>
  <si>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</si>
  <si>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</si>
  <si>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</si>
  <si>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</si>
  <si>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</si>
  <si>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</si>
  <si>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</si>
  <si>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</si>
  <si>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</si>
  <si>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</si>
  <si>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</si>
  <si>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</si>
  <si>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</si>
  <si>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</si>
  <si>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</si>
  <si>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</si>
  <si>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</si>
  <si>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</si>
  <si>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</si>
  <si>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</si>
  <si>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</si>
  <si>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</si>
  <si>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</si>
  <si>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</si>
  <si>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</si>
  <si>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</si>
  <si>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</si>
  <si>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</si>
  <si>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</si>
  <si>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</si>
  <si>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</si>
  <si>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</si>
  <si>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</si>
  <si>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</si>
  <si>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</si>
  <si>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</si>
  <si>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</si>
  <si>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</si>
  <si>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</si>
  <si>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</si>
  <si>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</si>
  <si>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</si>
  <si>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</si>
  <si>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</si>
  <si>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</si>
  <si>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</si>
  <si>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</si>
  <si>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</si>
  <si>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</si>
  <si>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</si>
  <si>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</si>
  <si>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</si>
  <si>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</si>
  <si>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</si>
  <si>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</si>
  <si>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</si>
  <si>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</si>
  <si>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</si>
  <si>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</si>
  <si>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</si>
  <si>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</si>
  <si>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</si>
  <si>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</si>
  <si>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</si>
  <si>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</si>
  <si>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</si>
  <si>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</si>
  <si>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</si>
  <si>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</si>
  <si>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</si>
  <si>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</si>
  <si>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</si>
  <si>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</si>
  <si>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</si>
  <si>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</si>
  <si>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</si>
  <si>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</si>
  <si>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</si>
  <si>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</si>
  <si>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</si>
  <si>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</si>
  <si>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</si>
  <si>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</si>
  <si>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</si>
  <si>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</si>
  <si>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</si>
  <si>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</si>
  <si>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</si>
  <si>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</si>
  <si>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</si>
  <si>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</si>
  <si>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</si>
  <si>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</si>
  <si>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</si>
  <si>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</si>
  <si>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</si>
  <si>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</si>
  <si>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</si>
  <si>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</si>
  <si>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</si>
  <si>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</si>
  <si>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</si>
  <si>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</si>
  <si>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</si>
  <si>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</si>
  <si>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</si>
  <si>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</si>
  <si>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</si>
  <si>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</si>
  <si>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</si>
  <si>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</si>
  <si>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</si>
  <si>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</si>
  <si>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</si>
  <si>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</si>
  <si>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</si>
  <si>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</si>
  <si>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</si>
  <si>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</si>
  <si>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</si>
  <si>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</si>
  <si>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</si>
  <si>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</si>
  <si>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</si>
  <si>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</si>
  <si>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</si>
  <si>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</si>
  <si>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</si>
  <si>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</si>
  <si>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</si>
  <si>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</si>
  <si>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</si>
  <si>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</si>
  <si>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</si>
  <si>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</si>
  <si>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</si>
  <si>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</si>
  <si>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</si>
  <si>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</si>
  <si>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</si>
  <si>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</si>
  <si>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</si>
  <si>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</si>
  <si>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</si>
  <si>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</si>
  <si>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</si>
  <si>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</si>
  <si>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</si>
  <si>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</si>
  <si>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</si>
  <si>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</si>
  <si>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</si>
  <si>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</si>
  <si>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</si>
  <si>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</si>
  <si>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</si>
  <si>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</si>
  <si>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</si>
  <si>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</si>
  <si>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</si>
  <si>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</si>
  <si>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</si>
  <si>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</si>
  <si>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</si>
  <si>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</si>
  <si>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</si>
  <si>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</si>
  <si>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</si>
  <si>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</si>
  <si>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</si>
  <si>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</si>
  <si>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</si>
  <si>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</si>
  <si>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</si>
  <si>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</si>
  <si>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</si>
  <si>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</si>
  <si>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</si>
  <si>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</si>
  <si>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</si>
  <si>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Перловка отварная</t>
  </si>
  <si>
    <t>масло раст.</t>
  </si>
  <si>
    <t>перловка</t>
  </si>
  <si>
    <t>масло слив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</si>
  <si>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</si>
  <si>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</si>
  <si>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</si>
  <si>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</si>
  <si>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</si>
  <si>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</si>
  <si>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</si>
  <si>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</si>
  <si>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</si>
  <si>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</si>
  <si>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50гр</t>
  </si>
  <si>
    <t>Мясо из говядины</t>
  </si>
  <si>
    <t>36.66</t>
  </si>
  <si>
    <t>11.0</t>
  </si>
  <si>
    <t>Лук</t>
  </si>
  <si>
    <t>Масло растит</t>
  </si>
  <si>
    <t>яйцо</t>
  </si>
  <si>
    <t>90/50гр</t>
  </si>
  <si>
    <t>Котлеты из гов. Соус красн.основ</t>
  </si>
  <si>
    <t>29.09.2026год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</si>
</sst>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18" ht="87.75" customHeight="1" x14ac:dyDescent="0.25">
      <c r="A17" s="13"/>
      <c r="B17" s="14"/>
      <c r="C17" s="4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2"/>
  <sheetViews>
    <sheetView tabSelected="1" zoomScale="82" zoomScaleNormal="82" workbookViewId="0">
      <selection activeCell="G27" sqref="G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1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20</v>
      </c>
    </row>
    <row r="7" spans="1:18" x14ac:dyDescent="0.25">
      <c r="F7" s="3"/>
      <c r="G7" t="s">
        <v>217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83.24</v>
      </c>
      <c r="E12" s="6">
        <v>83</v>
      </c>
      <c r="F12" s="6">
        <f>E12*D12</f>
        <v>6908.9199999999992</v>
      </c>
      <c r="G12" s="7">
        <f>P47/H12</f>
        <v>95.539805194805183</v>
      </c>
      <c r="H12" s="8">
        <v>77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7356.5649999999987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87.75" customHeight="1" x14ac:dyDescent="0.25">
      <c r="A17" s="13"/>
      <c r="B17" s="14"/>
      <c r="C17" s="48"/>
      <c r="D17" s="15" t="s">
        <v>216</v>
      </c>
      <c r="E17" s="15" t="s">
        <v>194</v>
      </c>
      <c r="F17" s="16" t="s">
        <v>171</v>
      </c>
      <c r="G17" s="15" t="s">
        <v>35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77</v>
      </c>
      <c r="E18" s="18">
        <v>77</v>
      </c>
      <c r="F18" s="18">
        <v>77</v>
      </c>
      <c r="G18" s="18">
        <v>77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215</v>
      </c>
      <c r="E19" s="21" t="s">
        <v>185</v>
      </c>
      <c r="F19" s="21" t="s">
        <v>187</v>
      </c>
      <c r="G19" s="21" t="s">
        <v>186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0.09</v>
      </c>
      <c r="E20" s="26"/>
      <c r="F20" s="26"/>
      <c r="G20" s="26"/>
      <c r="H20" s="26"/>
      <c r="I20" s="26"/>
      <c r="J20" s="26"/>
      <c r="K20" s="26"/>
      <c r="L20" s="26"/>
      <c r="M20" s="26">
        <f t="shared" ref="M20:M33" si="0">SUM(D20:L20)</f>
        <v>0.09</v>
      </c>
      <c r="N20" s="26">
        <f>M20*H12</f>
        <v>6.93</v>
      </c>
      <c r="O20" s="33">
        <v>750</v>
      </c>
      <c r="P20" s="33">
        <f>N20*O20</f>
        <v>5197.5</v>
      </c>
      <c r="Q20" s="35"/>
      <c r="R20" s="35"/>
    </row>
    <row r="21" spans="1:20" ht="15.75" x14ac:dyDescent="0.25">
      <c r="A21" s="23">
        <v>3</v>
      </c>
      <c r="B21" s="6" t="s">
        <v>35</v>
      </c>
      <c r="C21" s="25" t="s">
        <v>40</v>
      </c>
      <c r="D21" s="25">
        <v>1.6E-2</v>
      </c>
      <c r="E21" s="25"/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7.5999999999999998E-2</v>
      </c>
      <c r="N21" s="26">
        <f>M21*H12</f>
        <v>5.8519999999999994</v>
      </c>
      <c r="O21" s="7">
        <v>60</v>
      </c>
      <c r="P21" s="33">
        <f>N21*O21</f>
        <v>351.11999999999995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M22*H12</f>
        <v>0.38500000000000001</v>
      </c>
      <c r="O22" s="7">
        <v>19</v>
      </c>
      <c r="P22" s="33">
        <f t="shared" ref="P22:P27" si="1">N22*O22</f>
        <v>7.3150000000000004</v>
      </c>
      <c r="Q22" s="35"/>
      <c r="R22" s="35"/>
    </row>
    <row r="23" spans="1:20" ht="15.75" x14ac:dyDescent="0.25">
      <c r="A23" s="23">
        <v>6</v>
      </c>
      <c r="B23" s="6" t="s">
        <v>195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M23*H12</f>
        <v>0.61599999999999999</v>
      </c>
      <c r="O23" s="7">
        <v>170</v>
      </c>
      <c r="P23" s="33">
        <f t="shared" si="1"/>
        <v>104.72</v>
      </c>
      <c r="Q23" s="35"/>
      <c r="R23" s="35"/>
    </row>
    <row r="24" spans="1:20" ht="15.75" x14ac:dyDescent="0.25">
      <c r="A24" s="23">
        <v>7</v>
      </c>
      <c r="B24" s="6" t="s">
        <v>51</v>
      </c>
      <c r="C24" s="25" t="s">
        <v>40</v>
      </c>
      <c r="D24" s="25">
        <v>3.0000000000000001E-3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3.0000000000000001E-3</v>
      </c>
      <c r="N24" s="26">
        <f>M24*H12</f>
        <v>0.23100000000000001</v>
      </c>
      <c r="O24" s="7">
        <v>35</v>
      </c>
      <c r="P24" s="33">
        <f t="shared" si="1"/>
        <v>8.0850000000000009</v>
      </c>
      <c r="Q24" s="35"/>
      <c r="R24" s="35"/>
    </row>
    <row r="25" spans="1:20" ht="15.75" x14ac:dyDescent="0.25">
      <c r="A25" s="23">
        <v>8</v>
      </c>
      <c r="B25" s="6" t="s">
        <v>56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0.38500000000000001</v>
      </c>
      <c r="O25" s="7">
        <v>450</v>
      </c>
      <c r="P25" s="33">
        <f t="shared" si="1"/>
        <v>173.25</v>
      </c>
      <c r="Q25" s="35"/>
      <c r="R25" s="35"/>
    </row>
    <row r="26" spans="1:20" ht="15.75" x14ac:dyDescent="0.25">
      <c r="A26" s="23">
        <v>9</v>
      </c>
      <c r="B26" s="6" t="s">
        <v>54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M26*H12</f>
        <v>0.38500000000000001</v>
      </c>
      <c r="O26" s="7">
        <v>40</v>
      </c>
      <c r="P26" s="33">
        <f t="shared" si="1"/>
        <v>15.4</v>
      </c>
      <c r="Q26" s="35"/>
      <c r="R26" s="35"/>
      <c r="T26" s="40"/>
    </row>
    <row r="27" spans="1:20" ht="15.75" x14ac:dyDescent="0.25">
      <c r="A27" s="23">
        <v>10</v>
      </c>
      <c r="B27" s="6" t="s">
        <v>53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M27*H12</f>
        <v>0.77</v>
      </c>
      <c r="O27" s="7">
        <v>30</v>
      </c>
      <c r="P27" s="33">
        <f t="shared" si="1"/>
        <v>23.1</v>
      </c>
      <c r="Q27" s="35"/>
      <c r="R27" s="35"/>
    </row>
    <row r="28" spans="1:20" ht="15.75" x14ac:dyDescent="0.25">
      <c r="A28" s="23">
        <v>11</v>
      </c>
      <c r="B28" s="6" t="s">
        <v>214</v>
      </c>
      <c r="C28" s="25" t="s">
        <v>40</v>
      </c>
      <c r="D28" s="25">
        <v>5.0000000000000001E-3</v>
      </c>
      <c r="E28" s="25"/>
      <c r="F28" s="25"/>
      <c r="G28" s="25"/>
      <c r="H28" s="25"/>
      <c r="I28" s="25"/>
      <c r="J28" s="25"/>
      <c r="K28" s="25"/>
      <c r="L28" s="25"/>
      <c r="M28" s="26">
        <f t="shared" si="0"/>
        <v>5.0000000000000001E-3</v>
      </c>
      <c r="N28" s="26">
        <v>0.4</v>
      </c>
      <c r="O28" s="7">
        <v>153</v>
      </c>
      <c r="P28" s="33">
        <v>61.2</v>
      </c>
      <c r="Q28" s="35"/>
      <c r="R28" s="35"/>
    </row>
    <row r="29" spans="1:20" ht="15.75" x14ac:dyDescent="0.25">
      <c r="A29" s="23">
        <v>12</v>
      </c>
      <c r="B29" s="6" t="s">
        <v>196</v>
      </c>
      <c r="C29" s="25" t="s">
        <v>40</v>
      </c>
      <c r="D29" s="25"/>
      <c r="E29" s="25">
        <v>0.05</v>
      </c>
      <c r="F29" s="25"/>
      <c r="G29" s="25"/>
      <c r="H29" s="25"/>
      <c r="I29" s="25"/>
      <c r="J29" s="25"/>
      <c r="K29" s="25"/>
      <c r="L29" s="25"/>
      <c r="M29" s="26">
        <f t="shared" si="0"/>
        <v>0.05</v>
      </c>
      <c r="N29" s="26">
        <f>M29*H12</f>
        <v>3.85</v>
      </c>
      <c r="O29" s="7">
        <v>41</v>
      </c>
      <c r="P29" s="33">
        <f>O29*N29</f>
        <v>157.85</v>
      </c>
      <c r="Q29" s="35"/>
      <c r="R29" s="35"/>
    </row>
    <row r="30" spans="1:20" ht="15.75" x14ac:dyDescent="0.25">
      <c r="A30" s="23">
        <v>13</v>
      </c>
      <c r="B30" s="6" t="s">
        <v>197</v>
      </c>
      <c r="C30" s="25" t="s">
        <v>40</v>
      </c>
      <c r="D30" s="25"/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0.38500000000000001</v>
      </c>
      <c r="O30" s="7">
        <v>725</v>
      </c>
      <c r="P30" s="33">
        <f t="shared" ref="P30:P33" si="2">N30*O30</f>
        <v>279.125</v>
      </c>
      <c r="Q30" s="35"/>
      <c r="R30" s="35"/>
    </row>
    <row r="31" spans="1:20" ht="15.75" x14ac:dyDescent="0.25">
      <c r="A31" s="23">
        <v>15</v>
      </c>
      <c r="B31" s="6" t="s">
        <v>68</v>
      </c>
      <c r="C31" s="25" t="s">
        <v>40</v>
      </c>
      <c r="D31" s="25"/>
      <c r="E31" s="25"/>
      <c r="F31" s="25">
        <v>3.0000000000000001E-3</v>
      </c>
      <c r="G31" s="25"/>
      <c r="H31" s="25"/>
      <c r="I31" s="25"/>
      <c r="J31" s="25"/>
      <c r="K31" s="25"/>
      <c r="L31" s="25"/>
      <c r="M31" s="26">
        <f t="shared" si="0"/>
        <v>3.0000000000000001E-3</v>
      </c>
      <c r="N31" s="26">
        <f>M31*H12</f>
        <v>0.23100000000000001</v>
      </c>
      <c r="O31" s="7">
        <v>1400</v>
      </c>
      <c r="P31" s="33">
        <f t="shared" si="2"/>
        <v>323.40000000000003</v>
      </c>
      <c r="Q31" s="35"/>
      <c r="R31" s="35"/>
    </row>
    <row r="32" spans="1:20" ht="15.75" x14ac:dyDescent="0.25">
      <c r="A32" s="23">
        <v>16</v>
      </c>
      <c r="B32" s="6" t="s">
        <v>43</v>
      </c>
      <c r="C32" s="25" t="s">
        <v>40</v>
      </c>
      <c r="D32" s="25">
        <v>1E-3</v>
      </c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1.6E-2</v>
      </c>
      <c r="N32" s="26">
        <f>M32*H12</f>
        <v>1.232</v>
      </c>
      <c r="O32" s="7">
        <v>70</v>
      </c>
      <c r="P32" s="33">
        <f t="shared" si="2"/>
        <v>86.24</v>
      </c>
      <c r="Q32" s="35"/>
      <c r="R32" s="35"/>
    </row>
    <row r="33" spans="1:18" ht="15.75" x14ac:dyDescent="0.25">
      <c r="A33" s="23">
        <v>17</v>
      </c>
      <c r="B33" s="6" t="s">
        <v>46</v>
      </c>
      <c r="C33" s="25" t="s">
        <v>40</v>
      </c>
      <c r="D33" s="25"/>
      <c r="E33" s="25"/>
      <c r="F33" s="25">
        <v>0.09</v>
      </c>
      <c r="G33" s="25"/>
      <c r="H33" s="25"/>
      <c r="I33" s="25"/>
      <c r="J33" s="25"/>
      <c r="K33" s="25"/>
      <c r="L33" s="25"/>
      <c r="M33" s="26">
        <f t="shared" si="0"/>
        <v>0.09</v>
      </c>
      <c r="N33" s="26">
        <f>M33*H12</f>
        <v>6.93</v>
      </c>
      <c r="O33" s="7">
        <v>82</v>
      </c>
      <c r="P33" s="33">
        <f t="shared" si="2"/>
        <v>568.26</v>
      </c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8"/>
      <c r="N39" s="38"/>
      <c r="O39" s="25"/>
      <c r="P39" s="39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3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31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SUM(P20:P46)</f>
        <v>7356.5649999999996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71</v>
      </c>
      <c r="C49" s="1" t="s">
        <v>72</v>
      </c>
      <c r="D49" s="1"/>
      <c r="E49" s="1"/>
      <c r="F49" s="1"/>
      <c r="G49" s="1"/>
      <c r="H49" s="1"/>
      <c r="I49" s="1"/>
      <c r="J49" s="1" t="s">
        <v>73</v>
      </c>
      <c r="K49" s="1" t="s">
        <v>74</v>
      </c>
      <c r="L49" s="1"/>
      <c r="M49" s="1"/>
      <c r="N49" s="1"/>
      <c r="O49" s="1" t="s">
        <v>191</v>
      </c>
      <c r="P49" s="1"/>
    </row>
    <row r="52" spans="2:16" x14ac:dyDescent="0.25">
      <c r="B52" t="s">
        <v>76</v>
      </c>
      <c r="C52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7:B47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198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199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201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203</v>
      </c>
      <c r="G5" t="s">
        <v>5</v>
      </c>
    </row>
    <row r="6" spans="1:18" x14ac:dyDescent="0.25">
      <c r="D6" t="s">
        <v>6</v>
      </c>
      <c r="H6" t="s">
        <v>204</v>
      </c>
    </row>
    <row r="7" spans="1:18" x14ac:dyDescent="0.25">
      <c r="B7" s="4" t="s">
        <v>205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/>
      <c r="E15" s="15"/>
      <c r="F15" s="15"/>
      <c r="G15" s="16" t="s">
        <v>206</v>
      </c>
      <c r="H15" s="16" t="s">
        <v>90</v>
      </c>
      <c r="I15" s="16" t="s">
        <v>207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208</v>
      </c>
      <c r="H17" s="21" t="s">
        <v>187</v>
      </c>
      <c r="I17" s="21" t="s">
        <v>208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209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207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210</v>
      </c>
      <c r="P19" s="33" t="s">
        <v>211</v>
      </c>
      <c r="Q19" s="35"/>
      <c r="R19" s="35"/>
    </row>
    <row r="20" spans="1:18" ht="15.75" x14ac:dyDescent="0.25">
      <c r="A20" s="23">
        <v>3</v>
      </c>
      <c r="B20" s="6" t="s">
        <v>212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213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5" t="s">
        <v>70</v>
      </c>
      <c r="B45" s="4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2026-04-30T15:33:28Z</cp:lastPrinted>
  <dcterms:created xsi:type="dcterms:W3CDTF">2019-01-18T12:27:00Z</dcterms:created>
  <dcterms:modified xsi:type="dcterms:W3CDTF">2026-09-11T17:48:56Z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52940D1601534666B1628A3D00263BF4_12</vt:lpwstr>
  </property>
  <property fmtid="{D5CDD505-2E9C-101B-9397-08002B2CF9AE}" pid="3" name="KSOProductBuildVer">
    <vt:lpwstr>1049-12.2.0.16731</vt:lpwstr>
  </property>
</Properties>
</file>