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9" i="272" l="1"/>
  <c r="G12" i="272" s="1"/>
  <c r="G13" i="272" s="1"/>
</calcChain>
</file>

<file path=xl/sharedStrings.xml><?xml version="1.0" encoding="utf-8"?>
<sst xmlns="http://schemas.openxmlformats.org/spreadsheetml/2006/main" count="4729" uniqueCount="234">
  <si>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</si>
  <si>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</si>
  <si>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</si>
  <si>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</si>
  <si>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</si>
  <si>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</si>
  <si>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</si>
  <si>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</si>
  <si>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</si>
  <si>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</si>
  <si>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</si>
  <si>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</si>
  <si>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</si>
  <si>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</si>
  <si>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</si>
  <si>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</si>
  <si>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</si>
  <si>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</si>
  <si>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</si>
  <si>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</si>
  <si>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</si>
  <si>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</si>
  <si>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</si>
  <si>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</si>
  <si>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</si>
  <si>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</si>
  <si>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</si>
  <si>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</si>
  <si>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</si>
  <si>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</si>
  <si>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</si>
  <si>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</si>
  <si>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</si>
  <si>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</si>
  <si>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</si>
  <si>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</si>
  <si>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</si>
  <si>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</si>
  <si>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</si>
  <si>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</si>
  <si>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</si>
  <si>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</si>
  <si>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</si>
  <si>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</si>
  <si>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</si>
  <si>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</si>
  <si>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</si>
  <si>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</si>
  <si>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</si>
  <si>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</si>
  <si>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</si>
  <si>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</si>
  <si>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</si>
  <si>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</si>
  <si>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</si>
  <si>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</si>
  <si>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</si>
  <si>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</si>
  <si>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</si>
  <si>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</si>
  <si>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</si>
  <si>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</si>
  <si>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</si>
  <si>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</si>
  <si>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</si>
  <si>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</si>
  <si>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</si>
  <si>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</si>
  <si>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</si>
  <si>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</si>
  <si>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</si>
  <si>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</si>
  <si>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</si>
  <si>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</si>
  <si>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</si>
  <si>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</si>
  <si>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</si>
  <si>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</si>
  <si>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</si>
  <si>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</si>
  <si>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</si>
  <si>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</si>
  <si>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</si>
  <si>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</si>
  <si>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</si>
  <si>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</si>
  <si>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</si>
  <si>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</si>
  <si>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</si>
  <si>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</si>
  <si>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</si>
  <si>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</si>
  <si>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</si>
  <si>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</si>
  <si>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</si>
  <si>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</si>
  <si>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</si>
  <si>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</si>
  <si>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</si>
  <si>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</si>
  <si>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</si>
  <si>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</si>
  <si>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</si>
  <si>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</si>
  <si>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</si>
  <si>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</si>
  <si>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</si>
  <si>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</si>
  <si>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</si>
  <si>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</si>
  <si>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</si>
  <si>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</si>
  <si>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</si>
  <si>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</si>
  <si>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</si>
  <si>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</si>
  <si>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</si>
  <si>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</si>
  <si>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</si>
  <si>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</si>
  <si>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</si>
  <si>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</si>
  <si>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</si>
  <si>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</si>
  <si>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</si>
  <si>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</si>
  <si>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</si>
  <si>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</si>
  <si>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</si>
  <si>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</si>
  <si>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</si>
  <si>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</si>
  <si>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</si>
  <si>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</si>
  <si>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</si>
  <si>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</si>
  <si>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</si>
  <si>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</si>
  <si>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</si>
  <si>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</si>
  <si>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</si>
  <si>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</si>
  <si>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</si>
  <si>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</si>
  <si>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</si>
  <si>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</si>
  <si>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</si>
  <si>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</si>
  <si>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</si>
  <si>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</si>
  <si>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</si>
  <si>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</si>
  <si>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</si>
  <si>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</si>
  <si>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</si>
  <si>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</si>
  <si>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</si>
  <si>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</si>
  <si>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</si>
  <si>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</si>
  <si>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</si>
  <si>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</si>
  <si>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</si>
  <si>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</si>
  <si>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</si>
  <si>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</si>
  <si>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</si>
  <si>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</si>
  <si>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</si>
  <si>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</si>
  <si>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</si>
  <si>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</si>
  <si>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</si>
  <si>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</si>
  <si>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</si>
  <si>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</si>
  <si>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</si>
  <si>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</si>
  <si>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</si>
  <si>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</si>
  <si>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</si>
  <si>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</si>
  <si>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</si>
  <si>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</si>
  <si>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</si>
  <si>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</si>
  <si>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</si>
  <si>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</si>
  <si>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>50/30/100</t>
  </si>
  <si>
    <t xml:space="preserve">хлеб </t>
  </si>
  <si>
    <t>слив. Масло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</si>
  <si>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</si>
  <si>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</si>
  <si>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</si>
  <si>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</si>
  <si>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</si>
  <si>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</si>
  <si>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</si>
  <si>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</si>
  <si>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</si>
  <si>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</si>
  <si>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</si>
  <si>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</si>
  <si>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</si>
  <si>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</si>
  <si>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</si>
  <si>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</si>
  <si>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</si>
  <si>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</si>
  <si>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</si>
  <si>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</si>
  <si>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</si>
  <si>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</si>
  <si>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</si>
  <si>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</si>
  <si>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</si>
  <si>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</si>
  <si>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</si>
  <si>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</si>
  <si>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</si>
  <si>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</si>
  <si>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</si>
  <si>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</si>
  <si>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</si>
  <si>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</si>
  <si>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</si>
  <si>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</si>
  <si>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</si>
  <si>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каша рисовая</t>
  </si>
  <si>
    <t>хлеб с сыром</t>
  </si>
  <si>
    <t>сыр голланд</t>
  </si>
  <si>
    <t>Дети участников СВО</t>
  </si>
  <si>
    <t>50/15гр</t>
  </si>
  <si>
    <t>22.09.2026год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</si>
</sst>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17" xfId="0" applyFont="1" applyFill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wrapText="1"/>
    </xf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6.5" customHeight="1" x14ac:dyDescent="0.25">
      <c r="A15" s="13"/>
      <c r="B15" s="14"/>
      <c r="C15" s="67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4" t="s">
        <v>70</v>
      </c>
      <c r="B47" s="6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4"/>
  <sheetViews>
    <sheetView tabSelected="1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18</v>
      </c>
    </row>
    <row r="7" spans="1:18" x14ac:dyDescent="0.25">
      <c r="F7" s="69" t="s">
        <v>233</v>
      </c>
    </row>
    <row r="8" spans="1:18" x14ac:dyDescent="0.25">
      <c r="D8" t="s">
        <v>181</v>
      </c>
    </row>
    <row r="9" spans="1:18" x14ac:dyDescent="0.25">
      <c r="B9" s="4" t="s">
        <v>231</v>
      </c>
      <c r="D9" s="4"/>
      <c r="E9" s="4"/>
    </row>
    <row r="10" spans="1:18" ht="46.5" customHeight="1" x14ac:dyDescent="0.25">
      <c r="B10" s="55" t="s">
        <v>9</v>
      </c>
      <c r="C10" s="56"/>
      <c r="D10" s="62" t="s">
        <v>10</v>
      </c>
      <c r="E10" s="62" t="s">
        <v>11</v>
      </c>
      <c r="F10" s="62" t="s">
        <v>12</v>
      </c>
      <c r="G10" s="62" t="s">
        <v>13</v>
      </c>
      <c r="H10" s="62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3"/>
      <c r="E11" s="63"/>
      <c r="F11" s="63"/>
      <c r="G11" s="63"/>
      <c r="H11" s="63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P39/H12</f>
        <v>30.204000000000004</v>
      </c>
      <c r="H12" s="8">
        <v>17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513.46800000000007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6" t="s">
        <v>20</v>
      </c>
      <c r="D15" s="57" t="s">
        <v>21</v>
      </c>
      <c r="E15" s="58"/>
      <c r="F15" s="58"/>
      <c r="G15" s="58"/>
      <c r="H15" s="58"/>
      <c r="I15" s="58"/>
      <c r="J15" s="58"/>
      <c r="K15" s="58"/>
      <c r="L15" s="58"/>
      <c r="M15" s="46" t="s">
        <v>22</v>
      </c>
      <c r="N15" s="48" t="s">
        <v>23</v>
      </c>
      <c r="O15" s="50" t="s">
        <v>24</v>
      </c>
      <c r="P15" s="53" t="s">
        <v>25</v>
      </c>
      <c r="Q15" s="32"/>
      <c r="R15" s="32"/>
    </row>
    <row r="16" spans="1:18" ht="15.75" x14ac:dyDescent="0.25">
      <c r="A16" s="11"/>
      <c r="B16" s="12" t="s">
        <v>26</v>
      </c>
      <c r="C16" s="67"/>
      <c r="D16" s="59" t="s">
        <v>27</v>
      </c>
      <c r="E16" s="59"/>
      <c r="F16" s="60"/>
      <c r="G16" s="57" t="s">
        <v>28</v>
      </c>
      <c r="H16" s="58"/>
      <c r="I16" s="58"/>
      <c r="J16" s="58"/>
      <c r="K16" s="58"/>
      <c r="L16" s="61"/>
      <c r="M16" s="47"/>
      <c r="N16" s="49"/>
      <c r="O16" s="51"/>
      <c r="P16" s="54"/>
      <c r="Q16" s="32"/>
      <c r="R16" s="32"/>
    </row>
    <row r="17" spans="1:20" ht="75.75" customHeight="1" x14ac:dyDescent="0.25">
      <c r="A17" s="13"/>
      <c r="B17" s="14"/>
      <c r="C17" s="67"/>
      <c r="D17" s="15" t="s">
        <v>228</v>
      </c>
      <c r="E17" s="15" t="s">
        <v>229</v>
      </c>
      <c r="F17" s="15" t="s">
        <v>90</v>
      </c>
      <c r="G17" s="15"/>
      <c r="H17" s="16"/>
      <c r="I17" s="15"/>
      <c r="J17" s="16"/>
      <c r="K17" s="16"/>
      <c r="L17" s="16"/>
      <c r="M17" s="47"/>
      <c r="N17" s="49"/>
      <c r="O17" s="52"/>
      <c r="P17" s="54"/>
      <c r="Q17" s="32"/>
      <c r="R17" s="32"/>
    </row>
    <row r="18" spans="1:20" ht="15.75" x14ac:dyDescent="0.25">
      <c r="A18" s="17"/>
      <c r="B18" s="12" t="s">
        <v>36</v>
      </c>
      <c r="C18" s="18"/>
      <c r="D18" s="18">
        <v>17</v>
      </c>
      <c r="E18" s="18">
        <v>17</v>
      </c>
      <c r="F18" s="18">
        <v>17</v>
      </c>
      <c r="G18" s="18"/>
      <c r="H18" s="18"/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232</v>
      </c>
      <c r="F19" s="21" t="s">
        <v>187</v>
      </c>
      <c r="G19" s="21"/>
      <c r="H19" s="21"/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47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7" si="0">SUM(D20:L20)</f>
        <v>0.05</v>
      </c>
      <c r="N20" s="26">
        <f>M20*H12</f>
        <v>0.85000000000000009</v>
      </c>
      <c r="O20" s="31">
        <v>60</v>
      </c>
      <c r="P20" s="31">
        <f>N20*O20</f>
        <v>51.000000000000007</v>
      </c>
      <c r="Q20" s="32"/>
      <c r="R20" s="32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0.08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f>M21*H12</f>
        <v>1.36</v>
      </c>
      <c r="O21" s="7">
        <v>82</v>
      </c>
      <c r="P21" s="31">
        <f>N21*O21</f>
        <v>111.52000000000001</v>
      </c>
      <c r="Q21" s="32"/>
      <c r="R21" s="32"/>
    </row>
    <row r="22" spans="1:20" ht="15.75" x14ac:dyDescent="0.25">
      <c r="A22" s="23">
        <v>3</v>
      </c>
      <c r="B22" s="6" t="s">
        <v>190</v>
      </c>
      <c r="C22" s="25" t="s">
        <v>40</v>
      </c>
      <c r="D22" s="25">
        <v>7.0000000000000001E-3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M22*H12</f>
        <v>0.11900000000000001</v>
      </c>
      <c r="O22" s="7">
        <v>725</v>
      </c>
      <c r="P22" s="31">
        <f>N22*O22</f>
        <v>86.275000000000006</v>
      </c>
      <c r="Q22" s="32"/>
      <c r="R22" s="32"/>
    </row>
    <row r="23" spans="1:20" ht="15.75" x14ac:dyDescent="0.25">
      <c r="A23" s="23">
        <v>4</v>
      </c>
      <c r="B23" s="6" t="s">
        <v>44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M23*H12</f>
        <v>1.7000000000000001E-2</v>
      </c>
      <c r="O23" s="7">
        <v>19</v>
      </c>
      <c r="P23" s="31">
        <f t="shared" ref="P23:P27" si="1">N23*O23</f>
        <v>0.32300000000000001</v>
      </c>
      <c r="Q23" s="32"/>
      <c r="R23" s="32"/>
    </row>
    <row r="24" spans="1:20" ht="15.75" x14ac:dyDescent="0.25">
      <c r="A24" s="23">
        <v>5</v>
      </c>
      <c r="B24" s="6" t="s">
        <v>43</v>
      </c>
      <c r="C24" s="25" t="s">
        <v>40</v>
      </c>
      <c r="D24" s="25">
        <v>0.01</v>
      </c>
      <c r="E24" s="25"/>
      <c r="F24" s="25">
        <v>1.4999999999999999E-2</v>
      </c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M24*H12</f>
        <v>0.42500000000000004</v>
      </c>
      <c r="O24" s="7">
        <v>70</v>
      </c>
      <c r="P24" s="31">
        <f t="shared" si="1"/>
        <v>29.750000000000004</v>
      </c>
      <c r="Q24" s="32"/>
      <c r="R24" s="32"/>
    </row>
    <row r="25" spans="1:20" ht="15.75" x14ac:dyDescent="0.25">
      <c r="A25" s="23">
        <v>6</v>
      </c>
      <c r="B25" s="6" t="s">
        <v>184</v>
      </c>
      <c r="C25" s="25" t="s">
        <v>40</v>
      </c>
      <c r="D25" s="25"/>
      <c r="E25" s="25">
        <v>0.05</v>
      </c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M25*H12</f>
        <v>0.85000000000000009</v>
      </c>
      <c r="O25" s="7">
        <v>60</v>
      </c>
      <c r="P25" s="31">
        <f t="shared" si="1"/>
        <v>51.000000000000007</v>
      </c>
      <c r="Q25" s="32"/>
      <c r="R25" s="32"/>
    </row>
    <row r="26" spans="1:20" ht="15.75" x14ac:dyDescent="0.25">
      <c r="A26" s="23">
        <v>7</v>
      </c>
      <c r="B26" s="6" t="s">
        <v>230</v>
      </c>
      <c r="C26" s="25" t="s">
        <v>40</v>
      </c>
      <c r="D26" s="25"/>
      <c r="E26" s="25">
        <v>1.4999999999999999E-2</v>
      </c>
      <c r="F26" s="25"/>
      <c r="G26" s="25"/>
      <c r="H26" s="25"/>
      <c r="I26" s="25"/>
      <c r="J26" s="25"/>
      <c r="K26" s="25"/>
      <c r="L26" s="25"/>
      <c r="M26" s="26">
        <f t="shared" si="0"/>
        <v>1.4999999999999999E-2</v>
      </c>
      <c r="N26" s="26">
        <f>M26*H12</f>
        <v>0.255</v>
      </c>
      <c r="O26" s="7">
        <v>680</v>
      </c>
      <c r="P26" s="31">
        <f t="shared" si="1"/>
        <v>173.4</v>
      </c>
      <c r="Q26" s="32"/>
      <c r="R26" s="32"/>
    </row>
    <row r="27" spans="1:20" ht="15.75" x14ac:dyDescent="0.25">
      <c r="A27" s="23">
        <v>8</v>
      </c>
      <c r="B27" s="6" t="s">
        <v>42</v>
      </c>
      <c r="C27" s="25" t="s">
        <v>40</v>
      </c>
      <c r="D27" s="25"/>
      <c r="E27" s="25"/>
      <c r="F27" s="25">
        <v>1E-3</v>
      </c>
      <c r="G27" s="25"/>
      <c r="H27" s="25"/>
      <c r="I27" s="25"/>
      <c r="J27" s="25"/>
      <c r="K27" s="25"/>
      <c r="L27" s="25"/>
      <c r="M27" s="26">
        <f t="shared" si="0"/>
        <v>1E-3</v>
      </c>
      <c r="N27" s="26">
        <f>M27*H12</f>
        <v>1.7000000000000001E-2</v>
      </c>
      <c r="O27" s="7">
        <v>600</v>
      </c>
      <c r="P27" s="31">
        <f t="shared" si="1"/>
        <v>10.200000000000001</v>
      </c>
      <c r="Q27" s="32"/>
      <c r="R27" s="32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1"/>
      <c r="Q28" s="32"/>
      <c r="R28" s="32"/>
      <c r="T28" s="34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1"/>
      <c r="Q29" s="32"/>
      <c r="R29" s="32"/>
    </row>
    <row r="30" spans="1:20" ht="15.75" x14ac:dyDescent="0.25">
      <c r="A30" s="23">
        <v>11</v>
      </c>
      <c r="B30" s="6"/>
      <c r="C30" s="25"/>
      <c r="D30" s="38"/>
      <c r="E30" s="39"/>
      <c r="F30" s="25"/>
      <c r="G30" s="27"/>
      <c r="H30" s="27"/>
      <c r="I30" s="27"/>
      <c r="J30" s="27"/>
      <c r="K30" s="27"/>
      <c r="L30" s="27"/>
      <c r="M30" s="26"/>
      <c r="N30" s="26"/>
      <c r="O30" s="40"/>
      <c r="P30" s="31"/>
      <c r="Q30" s="32"/>
      <c r="R30" s="32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64" t="s">
        <v>70</v>
      </c>
      <c r="B39" s="6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  <c r="N39" s="26"/>
      <c r="O39" s="7"/>
      <c r="P39" s="31">
        <f>SUM(P20:P38)</f>
        <v>513.46800000000007</v>
      </c>
    </row>
    <row r="40" spans="1:18" ht="15.75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8" ht="15.75" x14ac:dyDescent="0.25">
      <c r="B41" s="1" t="s">
        <v>71</v>
      </c>
      <c r="C41" s="1" t="s">
        <v>72</v>
      </c>
      <c r="D41" s="1"/>
      <c r="E41" s="1"/>
      <c r="F41" s="1"/>
      <c r="G41" s="1"/>
      <c r="H41" s="1"/>
      <c r="I41" s="1"/>
      <c r="J41" s="1" t="s">
        <v>73</v>
      </c>
      <c r="K41" s="1" t="s">
        <v>74</v>
      </c>
      <c r="L41" s="1"/>
      <c r="M41" s="1"/>
      <c r="N41" s="1"/>
      <c r="O41" s="1" t="s">
        <v>183</v>
      </c>
      <c r="P41" s="1"/>
    </row>
    <row r="44" spans="1:18" x14ac:dyDescent="0.25">
      <c r="B44" t="s">
        <v>76</v>
      </c>
      <c r="C44" t="s">
        <v>72</v>
      </c>
    </row>
  </sheetData>
  <mergeCells count="15">
    <mergeCell ref="A39:B39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191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193</v>
      </c>
      <c r="E15" s="15" t="s">
        <v>184</v>
      </c>
      <c r="F15" s="15" t="s">
        <v>185</v>
      </c>
      <c r="G15" s="15" t="s">
        <v>194</v>
      </c>
      <c r="H15" s="16" t="s">
        <v>189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186</v>
      </c>
      <c r="F17" s="21" t="s">
        <v>187</v>
      </c>
      <c r="G17" s="21" t="s">
        <v>195</v>
      </c>
      <c r="H17" s="21" t="s">
        <v>186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196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197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198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75.75" customHeight="1" x14ac:dyDescent="0.25">
      <c r="A15" s="13"/>
      <c r="B15" s="14"/>
      <c r="C15" s="67"/>
      <c r="D15" s="15" t="s">
        <v>199</v>
      </c>
      <c r="E15" s="15" t="s">
        <v>184</v>
      </c>
      <c r="F15" s="15" t="s">
        <v>200</v>
      </c>
      <c r="G15" s="15" t="s">
        <v>201</v>
      </c>
      <c r="H15" s="15" t="s">
        <v>184</v>
      </c>
      <c r="I15" s="15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202</v>
      </c>
      <c r="E17" s="21" t="s">
        <v>203</v>
      </c>
      <c r="F17" s="21" t="s">
        <v>187</v>
      </c>
      <c r="G17" s="21" t="s">
        <v>188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205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64" t="s">
        <v>70</v>
      </c>
      <c r="B44" s="6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A44:B44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206</v>
      </c>
    </row>
    <row r="6" spans="1:18" x14ac:dyDescent="0.25">
      <c r="D6" t="s">
        <v>6</v>
      </c>
      <c r="F6" t="s">
        <v>207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208</v>
      </c>
      <c r="E15" s="15" t="s">
        <v>162</v>
      </c>
      <c r="F15" s="15" t="s">
        <v>209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211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196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212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4" t="s">
        <v>70</v>
      </c>
      <c r="B43" s="6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214</v>
      </c>
    </row>
    <row r="6" spans="1:18" x14ac:dyDescent="0.25">
      <c r="D6" t="s">
        <v>6</v>
      </c>
      <c r="F6" t="s">
        <v>215</v>
      </c>
      <c r="H6" t="s">
        <v>216</v>
      </c>
    </row>
    <row r="7" spans="1:18" x14ac:dyDescent="0.25">
      <c r="B7" s="4" t="s">
        <v>217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2"/>
      <c r="R13" s="32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2"/>
      <c r="R14" s="32"/>
    </row>
    <row r="15" spans="1:18" ht="87.75" customHeight="1" x14ac:dyDescent="0.25">
      <c r="A15" s="13"/>
      <c r="B15" s="14"/>
      <c r="C15" s="67"/>
      <c r="D15" s="15" t="s">
        <v>218</v>
      </c>
      <c r="E15" s="15" t="s">
        <v>185</v>
      </c>
      <c r="F15" s="15" t="s">
        <v>219</v>
      </c>
      <c r="G15" s="16" t="s">
        <v>220</v>
      </c>
      <c r="H15" s="16" t="s">
        <v>185</v>
      </c>
      <c r="I15" s="16" t="s">
        <v>184</v>
      </c>
      <c r="J15" s="16" t="s">
        <v>221</v>
      </c>
      <c r="K15" s="16" t="s">
        <v>222</v>
      </c>
      <c r="L15" s="16"/>
      <c r="M15" s="47"/>
      <c r="N15" s="49"/>
      <c r="O15" s="52"/>
      <c r="P15" s="54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223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224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225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226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227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4" t="s">
        <v>70</v>
      </c>
      <c r="B46" s="6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2025-12-24T11:28:05Z</cp:lastPrinted>
  <dcterms:created xsi:type="dcterms:W3CDTF">2019-01-18T12:27:00Z</dcterms:created>
  <dcterms:modified xsi:type="dcterms:W3CDTF">2026-09-19T16:04:56Z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