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2" i="275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P28" i="275"/>
  <c r="M27" i="275"/>
  <c r="N27" i="275" s="1"/>
  <c r="P27" i="275" s="1"/>
  <c r="M26" i="275"/>
  <c r="N26" i="275" s="1"/>
  <c r="P26" i="275" s="1"/>
  <c r="M25" i="275"/>
  <c r="N25" i="275" s="1"/>
  <c r="P25" i="275" s="1"/>
  <c r="M24" i="275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5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<sst xmlns="http://schemas.openxmlformats.org/spreadsheetml/2006/main" count="4827" uniqueCount="216">
  <si>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</si>
  <si>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</si>
  <si>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</si>
  <si>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</si>
  <si>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</si>
  <si>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</si>
  <si>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</si>
  <si>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</si>
  <si>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</si>
  <si>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</si>
  <si>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</si>
  <si>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</si>
  <si>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</si>
  <si>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</si>
  <si>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</si>
  <si>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</si>
  <si>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</si>
  <si>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</si>
  <si>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</si>
  <si>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</si>
  <si>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</si>
  <si>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</si>
  <si>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</si>
  <si>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</si>
  <si>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</si>
  <si>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</si>
  <si>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</si>
  <si>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</si>
  <si>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</si>
  <si>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</si>
  <si>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</si>
  <si>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</si>
  <si>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</si>
  <si>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</si>
  <si>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</si>
  <si>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</si>
  <si>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</si>
  <si>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</si>
  <si>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</si>
  <si>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</si>
  <si>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</si>
  <si>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</si>
  <si>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</si>
  <si>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</si>
  <si>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</si>
  <si>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</si>
  <si>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</si>
  <si>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</si>
  <si>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</si>
  <si>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</si>
  <si>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</si>
  <si>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</si>
  <si>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</si>
  <si>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</si>
  <si>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</si>
  <si>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</si>
  <si>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</si>
  <si>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</si>
  <si>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</si>
  <si>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</si>
  <si>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</si>
  <si>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</si>
  <si>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</si>
  <si>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</si>
  <si>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</si>
  <si>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</si>
  <si>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</si>
  <si>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</si>
  <si>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</si>
  <si>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</si>
  <si>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</si>
  <si>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</si>
  <si>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</si>
  <si>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</si>
  <si>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</si>
  <si>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</si>
  <si>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</si>
  <si>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</si>
  <si>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</si>
  <si>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</si>
  <si>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</si>
  <si>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</si>
  <si>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</si>
  <si>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</si>
  <si>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</si>
  <si>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</si>
  <si>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</si>
  <si>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</si>
  <si>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</si>
  <si>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</si>
  <si>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</si>
  <si>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</si>
  <si>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</si>
  <si>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</si>
  <si>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</si>
  <si>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</si>
  <si>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</si>
  <si>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</si>
  <si>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</si>
  <si>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</si>
  <si>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</si>
  <si>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</si>
  <si>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</si>
  <si>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</si>
  <si>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</si>
  <si>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</si>
  <si>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</si>
  <si>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</si>
  <si>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</si>
  <si>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</si>
  <si>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</si>
  <si>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</si>
  <si>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</si>
  <si>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</si>
  <si>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</si>
  <si>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</si>
  <si>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</si>
  <si>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</si>
  <si>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</si>
  <si>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</si>
  <si>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</si>
  <si>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</si>
  <si>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</si>
  <si>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</si>
  <si>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</si>
  <si>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</si>
  <si>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</si>
  <si>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</si>
  <si>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</si>
  <si>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</si>
  <si>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</si>
  <si>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</si>
  <si>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</si>
  <si>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</si>
  <si>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</si>
  <si>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</si>
  <si>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</si>
  <si>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</si>
  <si>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</si>
  <si>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</si>
  <si>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</si>
  <si>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</si>
  <si>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</si>
  <si>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</si>
  <si>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</si>
  <si>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</si>
  <si>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</si>
  <si>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</si>
  <si>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</si>
  <si>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</si>
  <si>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</si>
  <si>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</si>
  <si>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</si>
  <si>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</si>
  <si>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</si>
  <si>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</si>
  <si>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</si>
  <si>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</si>
  <si>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</si>
  <si>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</si>
  <si>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</si>
  <si>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</si>
  <si>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</si>
  <si>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</si>
  <si>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</si>
  <si>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</si>
  <si>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</si>
  <si>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</si>
  <si>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</si>
  <si>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</si>
  <si>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</si>
  <si>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</si>
  <si>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</si>
  <si>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</si>
  <si>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</si>
  <si>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</si>
  <si>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</si>
  <si>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</si>
  <si>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</si>
  <si>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</si>
  <si>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</si>
  <si>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</si>
  <si>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</si>
  <si>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</si>
  <si>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</si>
  <si>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</si>
  <si>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</si>
  <si>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</si>
  <si>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</si>
  <si>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</si>
  <si>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</si>
  <si>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</si>
  <si>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</si>
  <si>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</si>
  <si>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</si>
  <si>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</si>
  <si>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</si>
  <si>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</si>
  <si>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</si>
  <si>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</si>
  <si>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</si>
  <si>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</si>
  <si>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</si>
  <si>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</si>
  <si>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</si>
  <si>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>250гр</t>
  </si>
  <si>
    <t xml:space="preserve">хлеб </t>
  </si>
  <si>
    <t>суп молочный с пшенкой</t>
  </si>
  <si>
    <t>50/30/100</t>
  </si>
  <si>
    <t>ОВЗ 5-11кл</t>
  </si>
  <si>
    <t xml:space="preserve">                                          Учреждение : МКОУ СОШ им Х.Т.Карашаева с.п. В-Акбаш</t>
  </si>
  <si>
    <t>40гр</t>
  </si>
  <si>
    <t>яйцо</t>
  </si>
  <si>
    <t>филе кур</t>
  </si>
  <si>
    <t>котлеты из курин.филе с кашей гречневой</t>
  </si>
  <si>
    <t>24.09.2025год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</si>
</sst>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0"/>
  <sheetViews>
    <sheetView tabSelected="1" zoomScale="82" zoomScaleNormal="82" workbookViewId="0">
      <selection activeCell="P32" sqref="P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1.57031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19</v>
      </c>
    </row>
    <row r="7" spans="1:18" x14ac:dyDescent="0.25">
      <c r="F7" s="20" t="s">
        <v>215</v>
      </c>
    </row>
    <row r="8" spans="1:18" x14ac:dyDescent="0.25">
      <c r="D8" t="s">
        <v>210</v>
      </c>
    </row>
    <row r="9" spans="1:18" x14ac:dyDescent="0.25">
      <c r="B9" s="23" t="s">
        <v>209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P45/H12</f>
        <v>50.108990000000013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300.65394000000009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207</v>
      </c>
      <c r="E17" s="99" t="s">
        <v>163</v>
      </c>
      <c r="F17" s="99" t="s">
        <v>199</v>
      </c>
      <c r="G17" s="99" t="s">
        <v>214</v>
      </c>
      <c r="H17" s="98" t="s">
        <v>199</v>
      </c>
      <c r="I17" s="98" t="s">
        <v>192</v>
      </c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186</v>
      </c>
      <c r="F19" s="10" t="s">
        <v>211</v>
      </c>
      <c r="G19" s="10" t="s">
        <v>208</v>
      </c>
      <c r="H19" s="10" t="s">
        <v>211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213</v>
      </c>
      <c r="C20" s="14" t="s">
        <v>24</v>
      </c>
      <c r="D20" s="15"/>
      <c r="E20" s="15"/>
      <c r="F20" s="14"/>
      <c r="G20" s="15">
        <v>6.5000000000000002E-2</v>
      </c>
      <c r="H20" s="15"/>
      <c r="I20" s="15"/>
      <c r="J20" s="15"/>
      <c r="K20" s="15"/>
      <c r="L20" s="15"/>
      <c r="M20" s="15">
        <f t="shared" ref="M20:M32" si="0">SUM(D20:L20)</f>
        <v>6.5000000000000002E-2</v>
      </c>
      <c r="N20" s="15">
        <f>M20*H12</f>
        <v>0.39</v>
      </c>
      <c r="O20" s="16">
        <v>420</v>
      </c>
      <c r="P20" s="16">
        <f>N20*O20</f>
        <v>163.80000000000001</v>
      </c>
      <c r="Q20" s="1"/>
      <c r="R20" s="1"/>
    </row>
    <row r="21" spans="1:20" ht="15.75" x14ac:dyDescent="0.25">
      <c r="A21" s="26">
        <v>2</v>
      </c>
      <c r="B21" s="4" t="s">
        <v>206</v>
      </c>
      <c r="C21" s="14" t="s">
        <v>24</v>
      </c>
      <c r="D21" s="14"/>
      <c r="E21" s="14"/>
      <c r="F21" s="14">
        <v>0.04</v>
      </c>
      <c r="G21" s="14">
        <v>0.01</v>
      </c>
      <c r="H21" s="14">
        <v>0.04</v>
      </c>
      <c r="I21" s="14"/>
      <c r="J21" s="14"/>
      <c r="K21" s="14"/>
      <c r="L21" s="14"/>
      <c r="M21" s="15">
        <f t="shared" si="0"/>
        <v>0.09</v>
      </c>
      <c r="N21" s="15">
        <f>M21*H12</f>
        <v>0.54</v>
      </c>
      <c r="O21" s="5">
        <v>49</v>
      </c>
      <c r="P21" s="16">
        <f>N21*O21</f>
        <v>26.46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0.01</v>
      </c>
      <c r="F23" s="14"/>
      <c r="G23" s="14"/>
      <c r="H23" s="14"/>
      <c r="I23" s="14">
        <v>0.01</v>
      </c>
      <c r="J23" s="14"/>
      <c r="K23" s="14"/>
      <c r="L23" s="14"/>
      <c r="M23" s="15">
        <f t="shared" si="0"/>
        <v>0.02</v>
      </c>
      <c r="N23" s="15">
        <f>M23*H12</f>
        <v>0.12</v>
      </c>
      <c r="O23" s="5">
        <v>66</v>
      </c>
      <c r="P23" s="16">
        <f t="shared" ref="P23:P29" si="1">N23*O23</f>
        <v>7.92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4.0000000000000001E-3</v>
      </c>
      <c r="N24" s="15">
        <v>8.5000000000000006E-2</v>
      </c>
      <c r="O24" s="5">
        <v>18</v>
      </c>
      <c r="P24" s="16">
        <f t="shared" si="1"/>
        <v>1.53</v>
      </c>
      <c r="Q24" s="1"/>
      <c r="R24" s="1"/>
    </row>
    <row r="25" spans="1:20" ht="15.75" x14ac:dyDescent="0.25">
      <c r="A25" s="26">
        <v>6</v>
      </c>
      <c r="B25" s="4" t="s">
        <v>45</v>
      </c>
      <c r="C25" s="14" t="s">
        <v>24</v>
      </c>
      <c r="D25" s="14">
        <v>3.0000000000000001E-3</v>
      </c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0"/>
        <v>7.0000000000000001E-3</v>
      </c>
      <c r="N25" s="15">
        <f>M25*H12</f>
        <v>4.2000000000000003E-2</v>
      </c>
      <c r="O25" s="5">
        <v>620</v>
      </c>
      <c r="P25" s="16">
        <f>N25*O25</f>
        <v>26.040000000000003</v>
      </c>
      <c r="Q25" s="1"/>
      <c r="R25" s="1"/>
    </row>
    <row r="26" spans="1:20" ht="15.75" x14ac:dyDescent="0.25">
      <c r="A26" s="26">
        <v>7</v>
      </c>
      <c r="B26" s="4" t="s">
        <v>32</v>
      </c>
      <c r="C26" s="14" t="s">
        <v>24</v>
      </c>
      <c r="D26" s="14">
        <v>7.0000000000000007E-2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7.0000000000000007E-2</v>
      </c>
      <c r="N26" s="15">
        <f>M26*H12</f>
        <v>0.42000000000000004</v>
      </c>
      <c r="O26" s="5">
        <v>85</v>
      </c>
      <c r="P26" s="16">
        <f t="shared" si="1"/>
        <v>35.700000000000003</v>
      </c>
      <c r="Q26" s="1"/>
      <c r="R26" s="1"/>
    </row>
    <row r="27" spans="1:20" ht="15.75" x14ac:dyDescent="0.25">
      <c r="A27" s="26">
        <v>8</v>
      </c>
      <c r="B27" s="4" t="s">
        <v>46</v>
      </c>
      <c r="C27" s="14" t="s">
        <v>24</v>
      </c>
      <c r="D27" s="14">
        <v>0.02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0.02</v>
      </c>
      <c r="N27" s="15">
        <f>M27*H12</f>
        <v>0.12</v>
      </c>
      <c r="O27" s="5">
        <v>53</v>
      </c>
      <c r="P27" s="16">
        <f t="shared" si="1"/>
        <v>6.3599999999999994</v>
      </c>
      <c r="Q27" s="1"/>
      <c r="R27" s="1"/>
    </row>
    <row r="28" spans="1:20" ht="15.75" x14ac:dyDescent="0.25">
      <c r="A28" s="26">
        <v>9</v>
      </c>
      <c r="B28" s="4" t="s">
        <v>40</v>
      </c>
      <c r="C28" s="14" t="s">
        <v>24</v>
      </c>
      <c r="D28" s="14"/>
      <c r="E28" s="14"/>
      <c r="F28" s="17"/>
      <c r="G28" s="14">
        <v>3.0000000000000001E-3</v>
      </c>
      <c r="H28" s="14"/>
      <c r="I28" s="14"/>
      <c r="J28" s="14"/>
      <c r="K28" s="14"/>
      <c r="L28" s="14"/>
      <c r="M28" s="15">
        <v>2E-3</v>
      </c>
      <c r="N28" s="15">
        <v>0.02</v>
      </c>
      <c r="O28" s="5">
        <v>360</v>
      </c>
      <c r="P28" s="16">
        <f t="shared" si="1"/>
        <v>7.2</v>
      </c>
      <c r="Q28" s="1"/>
      <c r="R28" s="1"/>
      <c r="T28" s="22"/>
    </row>
    <row r="29" spans="1:20" ht="15.75" x14ac:dyDescent="0.25">
      <c r="A29" s="26">
        <v>10</v>
      </c>
      <c r="B29" s="4" t="s">
        <v>35</v>
      </c>
      <c r="C29" s="14" t="s">
        <v>24</v>
      </c>
      <c r="D29" s="14"/>
      <c r="E29" s="14"/>
      <c r="F29" s="14"/>
      <c r="G29" s="14">
        <v>0.04</v>
      </c>
      <c r="H29" s="14"/>
      <c r="I29" s="14"/>
      <c r="J29" s="14"/>
      <c r="K29" s="14"/>
      <c r="L29" s="14"/>
      <c r="M29" s="15">
        <f t="shared" si="0"/>
        <v>0.04</v>
      </c>
      <c r="N29" s="15">
        <f>M29*H12</f>
        <v>0.24</v>
      </c>
      <c r="O29" s="5">
        <v>53</v>
      </c>
      <c r="P29" s="16">
        <f t="shared" si="1"/>
        <v>12.719999999999999</v>
      </c>
      <c r="Q29" s="1"/>
      <c r="R29" s="1"/>
    </row>
    <row r="30" spans="1:20" ht="15.75" x14ac:dyDescent="0.25">
      <c r="A30" s="26">
        <v>12</v>
      </c>
      <c r="B30" s="4" t="s">
        <v>212</v>
      </c>
      <c r="C30" s="14" t="s">
        <v>24</v>
      </c>
      <c r="D30" s="14"/>
      <c r="E30" s="14"/>
      <c r="F30" s="14"/>
      <c r="G30" s="14">
        <v>3.0000000000000001E-3</v>
      </c>
      <c r="H30" s="14"/>
      <c r="I30" s="14"/>
      <c r="J30" s="14"/>
      <c r="K30" s="14"/>
      <c r="L30" s="14"/>
      <c r="M30" s="15">
        <f t="shared" si="0"/>
        <v>3.0000000000000001E-3</v>
      </c>
      <c r="N30" s="15">
        <f>M30*H12</f>
        <v>1.8000000000000002E-2</v>
      </c>
      <c r="O30" s="5">
        <v>108.33</v>
      </c>
      <c r="P30" s="16">
        <f>O30*N30</f>
        <v>1.9499400000000002</v>
      </c>
      <c r="Q30" s="1"/>
      <c r="R30" s="1"/>
    </row>
    <row r="31" spans="1:20" ht="15.75" x14ac:dyDescent="0.25">
      <c r="A31" s="26">
        <v>13</v>
      </c>
      <c r="B31" s="4" t="s">
        <v>49</v>
      </c>
      <c r="C31" s="14" t="s">
        <v>24</v>
      </c>
      <c r="D31" s="14"/>
      <c r="E31" s="14"/>
      <c r="F31" s="14"/>
      <c r="G31" s="14">
        <v>4.0000000000000001E-3</v>
      </c>
      <c r="H31" s="14"/>
      <c r="I31" s="14"/>
      <c r="J31" s="14"/>
      <c r="K31" s="14"/>
      <c r="L31" s="14"/>
      <c r="M31" s="15">
        <f t="shared" si="0"/>
        <v>4.0000000000000001E-3</v>
      </c>
      <c r="N31" s="15">
        <f>M31*H12</f>
        <v>2.4E-2</v>
      </c>
      <c r="O31" s="5">
        <v>156</v>
      </c>
      <c r="P31" s="16">
        <f t="shared" ref="P31:P32" si="2">N31*O31</f>
        <v>3.7440000000000002</v>
      </c>
      <c r="Q31" s="1"/>
      <c r="R31" s="1"/>
    </row>
    <row r="32" spans="1:20" ht="15.75" x14ac:dyDescent="0.25">
      <c r="A32" s="26">
        <v>14</v>
      </c>
      <c r="B32" s="4" t="s">
        <v>31</v>
      </c>
      <c r="C32" s="14" t="s">
        <v>24</v>
      </c>
      <c r="D32" s="14"/>
      <c r="E32" s="14"/>
      <c r="F32" s="14"/>
      <c r="G32" s="14">
        <v>5.0000000000000001E-3</v>
      </c>
      <c r="H32" s="14"/>
      <c r="I32" s="14"/>
      <c r="J32" s="14"/>
      <c r="K32" s="14"/>
      <c r="L32" s="14"/>
      <c r="M32" s="15">
        <f t="shared" si="0"/>
        <v>5.0000000000000001E-3</v>
      </c>
      <c r="N32" s="15">
        <v>0.03</v>
      </c>
      <c r="O32" s="5">
        <v>21</v>
      </c>
      <c r="P32" s="16">
        <f t="shared" si="2"/>
        <v>0.63</v>
      </c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26">
        <v>22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23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24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38"/>
      <c r="N42" s="38"/>
      <c r="O42" s="14"/>
      <c r="P42" s="39"/>
      <c r="Q42" s="1"/>
      <c r="R42" s="1"/>
    </row>
    <row r="43" spans="1:18" ht="15.75" x14ac:dyDescent="0.25">
      <c r="A43" s="26">
        <v>25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  <c r="Q43" s="1"/>
      <c r="R43" s="1"/>
    </row>
    <row r="44" spans="1:18" ht="15.75" x14ac:dyDescent="0.25">
      <c r="A44" s="26">
        <v>26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.75" x14ac:dyDescent="0.25">
      <c r="A45" s="102" t="s">
        <v>57</v>
      </c>
      <c r="B45" s="10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SUM(P20:P44)</f>
        <v>300.65394000000009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 t="s">
        <v>60</v>
      </c>
      <c r="C47" s="2" t="s">
        <v>102</v>
      </c>
      <c r="D47" s="2"/>
      <c r="E47" s="2"/>
      <c r="F47" s="2"/>
      <c r="G47" s="2"/>
      <c r="H47" s="2"/>
      <c r="I47" s="2"/>
      <c r="J47" s="2" t="s">
        <v>33</v>
      </c>
      <c r="K47" s="2" t="s">
        <v>103</v>
      </c>
      <c r="L47" s="2"/>
      <c r="M47" s="2"/>
      <c r="N47" s="2"/>
      <c r="O47" s="2" t="s">
        <v>182</v>
      </c>
      <c r="P47" s="2"/>
    </row>
    <row r="50" spans="2:3" x14ac:dyDescent="0.25">
      <c r="B50" t="s">
        <v>90</v>
      </c>
      <c r="C50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5:B45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2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2" t="s">
        <v>57</v>
      </c>
      <c r="B46" s="10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6:B46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2025-09-18T09:38:05Z</cp:lastPrinted>
  <dcterms:created xsi:type="dcterms:W3CDTF">2019-01-18T12:27:48Z</dcterms:created>
  <dcterms:modified xsi:type="dcterms:W3CDTF">2025-09-18T09:55:41Z</dcterms:modified>
</cp:coreProperties>
</file>