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4" i="274"/>
  <c r="N24" i="274" s="1"/>
  <c r="P24" i="274" s="1"/>
  <c r="M23" i="274"/>
  <c r="N23" i="274" s="1"/>
  <c r="P23" i="274" s="1"/>
  <c r="P22" i="274"/>
  <c r="M22" i="274"/>
  <c r="P21" i="274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4" l="1"/>
  <c r="G12" i="274" s="1"/>
  <c r="G13" i="274" s="1"/>
</calcChain>
</file>

<file path=xl/sharedStrings.xml><?xml version="1.0" encoding="utf-8"?>
<sst xmlns="http://schemas.openxmlformats.org/spreadsheetml/2006/main" count="4741" uniqueCount="216">
  <si>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</si>
  <si>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</si>
  <si>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</si>
  <si>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</si>
  <si>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</si>
  <si>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</si>
  <si>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</si>
  <si>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</si>
  <si>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</si>
  <si>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</si>
  <si>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</si>
  <si>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</si>
  <si>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</si>
  <si>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</si>
  <si>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</si>
  <si>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</si>
  <si>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</si>
  <si>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</si>
  <si>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</si>
  <si>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</si>
  <si>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</si>
  <si>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</si>
  <si>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</si>
  <si>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</si>
  <si>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</si>
  <si>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</si>
  <si>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</si>
  <si>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</si>
  <si>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</si>
  <si>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</si>
  <si>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</si>
  <si>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</si>
  <si>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</si>
  <si>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</si>
  <si>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</si>
  <si>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</si>
  <si>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</si>
  <si>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</si>
  <si>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</si>
  <si>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</si>
  <si>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</si>
  <si>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</si>
  <si>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</si>
  <si>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</si>
  <si>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</si>
  <si>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</si>
  <si>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</si>
  <si>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</si>
  <si>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</si>
  <si>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</si>
  <si>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</si>
  <si>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</si>
  <si>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</si>
  <si>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</si>
  <si>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</si>
  <si>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</si>
  <si>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</si>
  <si>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</si>
  <si>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</si>
  <si>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</si>
  <si>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</si>
  <si>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</si>
  <si>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</si>
  <si>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</si>
  <si>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</si>
  <si>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</si>
  <si>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</si>
  <si>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</si>
  <si>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</si>
  <si>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</si>
  <si>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</si>
  <si>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</si>
  <si>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</si>
  <si>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</si>
  <si>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</si>
  <si>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</si>
  <si>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</si>
  <si>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</si>
  <si>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</si>
  <si>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</si>
  <si>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</si>
  <si>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</si>
  <si>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</si>
  <si>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</si>
  <si>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</si>
  <si>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</si>
  <si>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</si>
  <si>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</si>
  <si>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</si>
  <si>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</si>
  <si>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</si>
  <si>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</si>
  <si>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</si>
  <si>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</si>
  <si>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</si>
  <si>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</si>
  <si>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</si>
  <si>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</si>
  <si>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</si>
  <si>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</si>
  <si>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</si>
  <si>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</si>
  <si>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</si>
  <si>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</si>
  <si>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</si>
  <si>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</si>
  <si>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</si>
  <si>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</si>
  <si>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</si>
  <si>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</si>
  <si>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</si>
  <si>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</si>
  <si>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</si>
  <si>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</si>
  <si>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</si>
  <si>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</si>
  <si>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</si>
  <si>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</si>
  <si>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</si>
  <si>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</si>
  <si>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</si>
  <si>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</si>
  <si>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</si>
  <si>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</si>
  <si>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</si>
  <si>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</si>
  <si>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</si>
  <si>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</si>
  <si>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</si>
  <si>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</si>
  <si>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</si>
  <si>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</si>
  <si>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</si>
  <si>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</si>
  <si>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</si>
  <si>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</si>
  <si>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</si>
  <si>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</si>
  <si>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</si>
  <si>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</si>
  <si>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</si>
  <si>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</si>
  <si>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</si>
  <si>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</si>
  <si>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</si>
  <si>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</si>
  <si>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</si>
  <si>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</si>
  <si>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</si>
  <si>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</si>
  <si>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</si>
  <si>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</si>
  <si>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</si>
  <si>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</si>
  <si>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</si>
  <si>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</si>
  <si>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</si>
  <si>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</si>
  <si>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</si>
  <si>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</si>
  <si>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</si>
  <si>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</si>
  <si>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</si>
  <si>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</si>
  <si>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</si>
  <si>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</si>
  <si>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</si>
  <si>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</si>
  <si>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</si>
  <si>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</si>
  <si>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</si>
  <si>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</si>
  <si>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</si>
  <si>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</si>
  <si>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</si>
  <si>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</si>
  <si>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</si>
  <si>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</si>
  <si>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</si>
  <si>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</si>
  <si>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</si>
  <si>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</si>
  <si>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</si>
  <si>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</si>
  <si>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</si>
  <si>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</si>
  <si>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</si>
  <si>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</si>
  <si>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</si>
  <si>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</si>
  <si>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</si>
  <si>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</si>
  <si>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</si>
  <si>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</si>
  <si>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</si>
  <si>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</si>
  <si>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</si>
  <si>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</si>
  <si>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</si>
  <si>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</si>
  <si>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</si>
  <si>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</si>
  <si>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</si>
  <si>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</si>
  <si>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</si>
  <si>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</si>
  <si>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</si>
  <si>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</si>
  <si>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</si>
  <si>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</si>
  <si>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</si>
  <si>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</si>
  <si>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2шт</t>
  </si>
  <si>
    <t>22.09.2025год</t>
  </si>
  <si>
    <t>мармелад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</si>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</sst>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29" sqref="J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17</v>
      </c>
    </row>
    <row r="7" spans="1:18" x14ac:dyDescent="0.25">
      <c r="F7" s="68" t="s">
        <v>213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29.110105263157894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553.09199999999998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184</v>
      </c>
      <c r="E17" s="15" t="s">
        <v>35</v>
      </c>
      <c r="F17" s="15" t="s">
        <v>185</v>
      </c>
      <c r="G17" s="15" t="s">
        <v>214</v>
      </c>
      <c r="H17" s="15"/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>
        <v>19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212</v>
      </c>
      <c r="E19" s="21" t="s">
        <v>206</v>
      </c>
      <c r="F19" s="21" t="s">
        <v>186</v>
      </c>
      <c r="G19" s="21" t="s">
        <v>215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187</v>
      </c>
      <c r="C20" s="25" t="s">
        <v>40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3">
        <v>6.5</v>
      </c>
      <c r="P20" s="33">
        <f>N20*O20</f>
        <v>247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v>0.36</v>
      </c>
      <c r="O21" s="7">
        <v>49</v>
      </c>
      <c r="P21" s="33">
        <f>N21*O21</f>
        <v>17.64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6.0000000000000001E-3</v>
      </c>
      <c r="O22" s="7">
        <v>550</v>
      </c>
      <c r="P22" s="33">
        <f>N22*O22</f>
        <v>3.3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66</v>
      </c>
      <c r="P23" s="33">
        <f t="shared" ref="P23:P24" si="1">N23*O23</f>
        <v>18.809999999999999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18</v>
      </c>
      <c r="P24" s="33">
        <f t="shared" si="1"/>
        <v>0.34199999999999997</v>
      </c>
      <c r="Q24" s="35"/>
      <c r="R24" s="35"/>
    </row>
    <row r="25" spans="1:20" ht="15.75" x14ac:dyDescent="0.25">
      <c r="A25" s="23">
        <v>6</v>
      </c>
      <c r="B25" s="6" t="s">
        <v>214</v>
      </c>
      <c r="C25" s="25" t="s">
        <v>85</v>
      </c>
      <c r="D25" s="25"/>
      <c r="E25" s="25"/>
      <c r="F25" s="25"/>
      <c r="G25" s="25">
        <v>0.03</v>
      </c>
      <c r="H25" s="25"/>
      <c r="I25" s="25"/>
      <c r="J25" s="25"/>
      <c r="K25" s="25"/>
      <c r="L25" s="25"/>
      <c r="M25" s="26">
        <v>0.03</v>
      </c>
      <c r="N25" s="26">
        <v>19</v>
      </c>
      <c r="O25" s="7">
        <v>14</v>
      </c>
      <c r="P25" s="33">
        <v>266</v>
      </c>
      <c r="Q25" s="35"/>
      <c r="R25" s="35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/>
      <c r="Q41" s="35"/>
      <c r="R41" s="35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553.09199999999998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189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191</v>
      </c>
    </row>
    <row r="7" spans="1:18" x14ac:dyDescent="0.25">
      <c r="B7" s="4" t="s">
        <v>192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193</v>
      </c>
      <c r="E15" s="15" t="s">
        <v>194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186</v>
      </c>
      <c r="F17" s="21" t="s">
        <v>196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197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199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189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201</v>
      </c>
      <c r="H6" t="s">
        <v>202</v>
      </c>
    </row>
    <row r="7" spans="1:18" x14ac:dyDescent="0.25">
      <c r="B7" s="4" t="s">
        <v>203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204</v>
      </c>
      <c r="E15" s="15" t="s">
        <v>91</v>
      </c>
      <c r="F15" s="15" t="s">
        <v>194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206</v>
      </c>
      <c r="F17" s="21" t="s">
        <v>186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208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209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210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211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189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2:B42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2025-09-07T14:01:55Z</cp:lastPrinted>
  <dcterms:created xsi:type="dcterms:W3CDTF">2019-01-18T12:27:00Z</dcterms:created>
  <dcterms:modified xsi:type="dcterms:W3CDTF">2025-09-18T12:15:40Z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