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275" l="1"/>
  <c r="P21" i="276" l="1"/>
  <c r="M20" i="276"/>
  <c r="P20" i="276" s="1"/>
  <c r="M19" i="276"/>
  <c r="P19" i="276" s="1"/>
  <c r="F10" i="276"/>
  <c r="P46" i="276" l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32" i="273" l="1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P20" i="273" s="1"/>
  <c r="F12" i="273"/>
  <c r="P45" i="273" l="1"/>
  <c r="G12" i="273" s="1"/>
  <c r="G13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<sst xmlns="http://schemas.openxmlformats.org/spreadsheetml/2006/main" count="4802" uniqueCount="223">
  <si>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</si>
  <si>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</si>
  <si>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</si>
  <si>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</si>
  <si>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</si>
  <si>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</si>
  <si>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</si>
  <si>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</si>
  <si>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</si>
  <si>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</si>
  <si>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</si>
  <si>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</si>
  <si>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</si>
  <si>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</si>
  <si>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</si>
  <si>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</si>
  <si>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</si>
  <si>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</si>
  <si>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</si>
  <si>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</si>
  <si>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</si>
  <si>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</si>
  <si>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</si>
  <si>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</si>
  <si>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</si>
  <si>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</si>
  <si>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</si>
  <si>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</si>
  <si>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</si>
  <si>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</si>
  <si>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</si>
  <si>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</si>
  <si>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</si>
  <si>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</si>
  <si>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</si>
  <si>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</si>
  <si>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</si>
  <si>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</si>
  <si>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</si>
  <si>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</si>
  <si>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</si>
  <si>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</si>
  <si>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</si>
  <si>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</si>
  <si>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</si>
  <si>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</si>
  <si>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</si>
  <si>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</si>
  <si>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</si>
  <si>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</si>
  <si>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</si>
  <si>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</si>
  <si>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</si>
  <si>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</si>
  <si>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</si>
  <si>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</si>
  <si>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</si>
  <si>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</si>
  <si>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</si>
  <si>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</si>
  <si>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</si>
  <si>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</si>
  <si>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</si>
  <si>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</si>
  <si>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</si>
  <si>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</si>
  <si>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</si>
  <si>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</si>
  <si>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</si>
  <si>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</si>
  <si>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</si>
  <si>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</si>
  <si>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</si>
  <si>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</si>
  <si>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</si>
  <si>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</si>
  <si>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</si>
  <si>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</si>
  <si>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</si>
  <si>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</si>
  <si>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</si>
  <si>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</si>
  <si>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</si>
  <si>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</si>
  <si>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</si>
  <si>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</si>
  <si>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</si>
  <si>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</si>
  <si>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</si>
  <si>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</si>
  <si>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</si>
  <si>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</si>
  <si>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</si>
  <si>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</si>
  <si>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</si>
  <si>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</si>
  <si>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</si>
  <si>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</si>
  <si>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</si>
  <si>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</si>
  <si>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</si>
  <si>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</si>
  <si>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</si>
  <si>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</si>
  <si>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</si>
  <si>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</si>
  <si>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</si>
  <si>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</si>
  <si>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</si>
  <si>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</si>
  <si>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</si>
  <si>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</si>
  <si>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</si>
  <si>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</si>
  <si>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</si>
  <si>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</si>
  <si>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</si>
  <si>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</si>
  <si>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</si>
  <si>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</si>
  <si>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</si>
  <si>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</si>
  <si>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</si>
  <si>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</si>
  <si>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</si>
  <si>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</si>
  <si>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</si>
  <si>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</si>
  <si>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</si>
  <si>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</si>
  <si>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</si>
  <si>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</si>
  <si>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</si>
  <si>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</si>
  <si>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</si>
  <si>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</si>
  <si>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</si>
  <si>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</si>
  <si>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</si>
  <si>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</si>
  <si>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</si>
  <si>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</si>
  <si>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</si>
  <si>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</si>
  <si>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</si>
  <si>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</si>
  <si>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</si>
  <si>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</si>
  <si>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</si>
  <si>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</si>
  <si>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</si>
  <si>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</si>
  <si>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</si>
  <si>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</si>
  <si>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</si>
  <si>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</si>
  <si>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</si>
  <si>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</si>
  <si>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</si>
  <si>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</si>
  <si>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</si>
  <si>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</si>
  <si>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</si>
  <si>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</si>
  <si>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</si>
  <si>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</si>
  <si>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</si>
  <si>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</si>
  <si>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</si>
  <si>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</si>
  <si>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</si>
  <si>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</si>
  <si>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</si>
  <si>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</si>
  <si>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</si>
  <si>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</si>
  <si>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</si>
  <si>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</si>
  <si>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</si>
  <si>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</si>
  <si>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</si>
  <si>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</si>
  <si>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</si>
  <si>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</si>
  <si>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</si>
  <si>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</si>
  <si>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</si>
  <si>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</si>
  <si>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</si>
  <si>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</si>
  <si>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</si>
  <si>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</si>
  <si>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</si>
  <si>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</si>
  <si>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</si>
  <si>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</si>
  <si>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</si>
  <si>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</si>
  <si>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</si>
  <si>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</si>
  <si>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</si>
  <si>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</si>
  <si>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</si>
  <si>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</si>
  <si>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</si>
  <si>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60гр</t>
  </si>
  <si>
    <t xml:space="preserve">хлеб </t>
  </si>
  <si>
    <t>Учреждение: МКОУ СОШ с.п. В-Акбаш</t>
  </si>
  <si>
    <t>35/165гр</t>
  </si>
  <si>
    <t>40гр</t>
  </si>
  <si>
    <t>09.02.2022год</t>
  </si>
  <si>
    <t>кашп гречневая с молоком</t>
  </si>
  <si>
    <t>хлеб с маслом</t>
  </si>
  <si>
    <t>тефтели из говяд. с соусом и макаронами</t>
  </si>
  <si>
    <t>60/10гр</t>
  </si>
  <si>
    <t>масло сливоч.</t>
  </si>
  <si>
    <t xml:space="preserve">томат </t>
  </si>
  <si>
    <t xml:space="preserve">                                          Учреждение : МКОУ СОШ с.п. В-Акбаш</t>
  </si>
  <si>
    <t>ОВЗ 5-11кл</t>
  </si>
  <si>
    <t>Рыба тушен.с соусом и отварн.макаронами</t>
  </si>
  <si>
    <t>50/10/10</t>
  </si>
  <si>
    <t>70/30/100</t>
  </si>
  <si>
    <t>11.09.2025год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</si>
</sst>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topLeftCell="A13" zoomScale="82" zoomScaleNormal="82" workbookViewId="0">
      <selection activeCell="G33" sqref="G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9</v>
      </c>
    </row>
    <row r="7" spans="1:18" x14ac:dyDescent="0.25">
      <c r="F7" s="20" t="s">
        <v>222</v>
      </c>
    </row>
    <row r="8" spans="1:18" x14ac:dyDescent="0.25">
      <c r="D8" t="s">
        <v>217</v>
      </c>
    </row>
    <row r="9" spans="1:18" x14ac:dyDescent="0.25">
      <c r="B9" s="23" t="s">
        <v>218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P45/H12</f>
        <v>50.352000000000004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302.11200000000002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5" t="s">
        <v>132</v>
      </c>
      <c r="E17" s="95" t="s">
        <v>95</v>
      </c>
      <c r="F17" s="95" t="s">
        <v>219</v>
      </c>
      <c r="G17" s="95" t="s">
        <v>135</v>
      </c>
      <c r="H17" s="94" t="s">
        <v>95</v>
      </c>
      <c r="I17" s="94"/>
      <c r="J17" s="94"/>
      <c r="K17" s="94"/>
      <c r="L17" s="94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220</v>
      </c>
      <c r="E19" s="10" t="s">
        <v>186</v>
      </c>
      <c r="F19" s="10" t="s">
        <v>221</v>
      </c>
      <c r="G19" s="10" t="s">
        <v>205</v>
      </c>
      <c r="H19" s="10" t="s">
        <v>186</v>
      </c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78</v>
      </c>
      <c r="C20" s="14" t="s">
        <v>24</v>
      </c>
      <c r="D20" s="15">
        <v>0.01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32" si="0">SUM(D20:L20)</f>
        <v>0.01</v>
      </c>
      <c r="N20" s="15">
        <v>0.04</v>
      </c>
      <c r="O20" s="16">
        <v>720</v>
      </c>
      <c r="P20" s="16">
        <f>N20*O20</f>
        <v>28.8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>
        <v>0.05</v>
      </c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>
        <v>0.01</v>
      </c>
      <c r="I23" s="14"/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66</v>
      </c>
      <c r="P23" s="16">
        <f t="shared" ref="P23:P29" si="1">N23*O23</f>
        <v>7.92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/>
      <c r="E24" s="14"/>
      <c r="F24" s="14">
        <v>4.0000000000000001E-3</v>
      </c>
      <c r="G24" s="14"/>
      <c r="H24" s="14"/>
      <c r="I24" s="14"/>
      <c r="J24" s="14"/>
      <c r="K24" s="14"/>
      <c r="L24" s="14"/>
      <c r="M24" s="15">
        <f t="shared" si="0"/>
        <v>4.0000000000000001E-3</v>
      </c>
      <c r="N24" s="15">
        <f>M24*H12</f>
        <v>2.4E-2</v>
      </c>
      <c r="O24" s="5">
        <v>18</v>
      </c>
      <c r="P24" s="16">
        <f t="shared" si="1"/>
        <v>0.432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0.01</v>
      </c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1.3000000000000001E-2</v>
      </c>
      <c r="N25" s="15">
        <f>M25*H12</f>
        <v>7.8000000000000014E-2</v>
      </c>
      <c r="O25" s="5">
        <v>620</v>
      </c>
      <c r="P25" s="16">
        <f>N25*O25</f>
        <v>48.360000000000007</v>
      </c>
      <c r="Q25" s="1"/>
      <c r="R25" s="1"/>
    </row>
    <row r="26" spans="1:20" ht="15.75" x14ac:dyDescent="0.25">
      <c r="A26" s="26">
        <v>7</v>
      </c>
      <c r="B26" s="4" t="s">
        <v>39</v>
      </c>
      <c r="C26" s="14" t="s">
        <v>24</v>
      </c>
      <c r="D26" s="14"/>
      <c r="E26" s="14"/>
      <c r="F26" s="14">
        <v>5.0000000000000001E-3</v>
      </c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0.03</v>
      </c>
      <c r="O26" s="5">
        <v>35</v>
      </c>
      <c r="P26" s="16">
        <f t="shared" si="1"/>
        <v>1.05</v>
      </c>
      <c r="Q26" s="1"/>
      <c r="R26" s="1"/>
    </row>
    <row r="27" spans="1:20" ht="15.75" x14ac:dyDescent="0.25">
      <c r="A27" s="26">
        <v>8</v>
      </c>
      <c r="B27" s="4" t="s">
        <v>50</v>
      </c>
      <c r="C27" s="14" t="s">
        <v>24</v>
      </c>
      <c r="D27" s="14"/>
      <c r="E27" s="14"/>
      <c r="F27" s="14">
        <v>0.12</v>
      </c>
      <c r="G27" s="14"/>
      <c r="H27" s="14"/>
      <c r="I27" s="14"/>
      <c r="J27" s="14"/>
      <c r="K27" s="14"/>
      <c r="L27" s="14"/>
      <c r="M27" s="15">
        <f t="shared" si="0"/>
        <v>0.12</v>
      </c>
      <c r="N27" s="15">
        <f>M27*H12</f>
        <v>0.72</v>
      </c>
      <c r="O27" s="5">
        <v>215</v>
      </c>
      <c r="P27" s="16">
        <f t="shared" si="1"/>
        <v>154.79999999999998</v>
      </c>
      <c r="Q27" s="1"/>
      <c r="R27" s="1"/>
    </row>
    <row r="28" spans="1:20" ht="15.75" x14ac:dyDescent="0.25">
      <c r="A28" s="26">
        <v>9</v>
      </c>
      <c r="B28" s="4" t="s">
        <v>37</v>
      </c>
      <c r="C28" s="14" t="s">
        <v>24</v>
      </c>
      <c r="D28" s="14"/>
      <c r="E28" s="14">
        <v>0.05</v>
      </c>
      <c r="F28" s="17"/>
      <c r="G28" s="14"/>
      <c r="H28" s="14"/>
      <c r="I28" s="14"/>
      <c r="J28" s="14"/>
      <c r="K28" s="14"/>
      <c r="L28" s="14"/>
      <c r="M28" s="15">
        <f t="shared" si="0"/>
        <v>0.05</v>
      </c>
      <c r="N28" s="15">
        <f>M28*H12</f>
        <v>0.30000000000000004</v>
      </c>
      <c r="O28" s="5">
        <v>42</v>
      </c>
      <c r="P28" s="16">
        <f t="shared" si="1"/>
        <v>12.600000000000001</v>
      </c>
      <c r="Q28" s="1"/>
      <c r="R28" s="1"/>
      <c r="T28" s="22"/>
    </row>
    <row r="29" spans="1:20" ht="15.75" x14ac:dyDescent="0.25">
      <c r="A29" s="26">
        <v>10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M29*H12</f>
        <v>1.8000000000000002E-2</v>
      </c>
      <c r="O29" s="5">
        <v>360</v>
      </c>
      <c r="P29" s="16">
        <f t="shared" si="1"/>
        <v>6.48</v>
      </c>
      <c r="Q29" s="1"/>
      <c r="R29" s="1"/>
    </row>
    <row r="30" spans="1:20" ht="15.75" x14ac:dyDescent="0.25">
      <c r="A30" s="26">
        <v>12</v>
      </c>
      <c r="B30" s="4" t="s">
        <v>48</v>
      </c>
      <c r="C30" s="14" t="s">
        <v>24</v>
      </c>
      <c r="D30" s="14"/>
      <c r="E30" s="14"/>
      <c r="F30" s="14">
        <v>3.0000000000000001E-3</v>
      </c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M30*H12</f>
        <v>1.8000000000000002E-2</v>
      </c>
      <c r="O30" s="5">
        <v>34</v>
      </c>
      <c r="P30" s="16">
        <f>O30*N30</f>
        <v>0.6120000000000001</v>
      </c>
      <c r="Q30" s="1"/>
      <c r="R30" s="1"/>
    </row>
    <row r="31" spans="1:20" ht="15.75" x14ac:dyDescent="0.25">
      <c r="A31" s="26">
        <v>13</v>
      </c>
      <c r="B31" s="4" t="s">
        <v>49</v>
      </c>
      <c r="C31" s="14" t="s">
        <v>24</v>
      </c>
      <c r="D31" s="14"/>
      <c r="E31" s="14"/>
      <c r="F31" s="14">
        <v>5.0000000000000001E-3</v>
      </c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M31*H12</f>
        <v>0.03</v>
      </c>
      <c r="O31" s="5">
        <v>156</v>
      </c>
      <c r="P31" s="16">
        <f t="shared" ref="P31:P32" si="2">N31*O31</f>
        <v>4.68</v>
      </c>
      <c r="Q31" s="1"/>
      <c r="R31" s="1"/>
    </row>
    <row r="32" spans="1:20" ht="15.75" x14ac:dyDescent="0.25">
      <c r="A32" s="26">
        <v>14</v>
      </c>
      <c r="B32" s="4" t="s">
        <v>31</v>
      </c>
      <c r="C32" s="14" t="s">
        <v>24</v>
      </c>
      <c r="D32" s="14"/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M32*H12</f>
        <v>1.8000000000000002E-2</v>
      </c>
      <c r="O32" s="5">
        <v>21</v>
      </c>
      <c r="P32" s="16">
        <f t="shared" si="2"/>
        <v>0.37800000000000006</v>
      </c>
      <c r="Q32" s="1"/>
      <c r="R32" s="1"/>
    </row>
    <row r="33" spans="1:18" ht="15.75" x14ac:dyDescent="0.25">
      <c r="A33" s="26">
        <v>15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C34" s="14"/>
      <c r="D34" s="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22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23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24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8"/>
      <c r="N42" s="38"/>
      <c r="O42" s="14"/>
      <c r="P42" s="39"/>
      <c r="Q42" s="1"/>
      <c r="R42" s="1"/>
    </row>
    <row r="43" spans="1:18" ht="15.75" x14ac:dyDescent="0.25">
      <c r="A43" s="26">
        <v>25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26">
        <v>26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.75" x14ac:dyDescent="0.25">
      <c r="A45" s="116" t="s">
        <v>57</v>
      </c>
      <c r="B45" s="11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SUM(P20:P44)</f>
        <v>302.11200000000002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 t="s">
        <v>60</v>
      </c>
      <c r="C47" s="2" t="s">
        <v>102</v>
      </c>
      <c r="D47" s="2"/>
      <c r="E47" s="2"/>
      <c r="F47" s="2"/>
      <c r="G47" s="2"/>
      <c r="H47" s="2"/>
      <c r="I47" s="2"/>
      <c r="J47" s="2" t="s">
        <v>33</v>
      </c>
      <c r="K47" s="2" t="s">
        <v>103</v>
      </c>
      <c r="L47" s="2"/>
      <c r="M47" s="2"/>
      <c r="N47" s="2"/>
      <c r="O47" s="2" t="s">
        <v>182</v>
      </c>
      <c r="P47" s="2"/>
    </row>
    <row r="50" spans="2:3" x14ac:dyDescent="0.25">
      <c r="B50" t="s">
        <v>90</v>
      </c>
      <c r="C50" t="s">
        <v>102</v>
      </c>
    </row>
  </sheetData>
  <mergeCells count="15">
    <mergeCell ref="A45:B45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L37" sqref="L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8</v>
      </c>
    </row>
    <row r="5" spans="1:18" x14ac:dyDescent="0.25">
      <c r="F5" s="20" t="s">
        <v>210</v>
      </c>
    </row>
    <row r="6" spans="1:18" x14ac:dyDescent="0.25">
      <c r="D6" t="s">
        <v>4</v>
      </c>
      <c r="F6" t="s">
        <v>207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f>P43/H10</f>
        <v>47.984300000000005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47.984300000000005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9" t="s">
        <v>211</v>
      </c>
      <c r="E15" s="99" t="s">
        <v>163</v>
      </c>
      <c r="F15" s="99" t="s">
        <v>212</v>
      </c>
      <c r="G15" s="99" t="s">
        <v>213</v>
      </c>
      <c r="H15" s="98" t="s">
        <v>199</v>
      </c>
      <c r="I15" s="98" t="s">
        <v>192</v>
      </c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214</v>
      </c>
      <c r="G17" s="10" t="s">
        <v>208</v>
      </c>
      <c r="H17" s="10" t="s">
        <v>209</v>
      </c>
      <c r="I17" s="10" t="s">
        <v>186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>
        <v>0.06</v>
      </c>
      <c r="H18" s="15"/>
      <c r="I18" s="15"/>
      <c r="J18" s="15"/>
      <c r="K18" s="15"/>
      <c r="L18" s="15"/>
      <c r="M18" s="15">
        <f t="shared" ref="M18:M30" si="0">SUM(D18:L18)</f>
        <v>0.06</v>
      </c>
      <c r="N18" s="15">
        <f>M18*H10</f>
        <v>0.06</v>
      </c>
      <c r="O18" s="16">
        <v>400</v>
      </c>
      <c r="P18" s="16">
        <f>N18*O18</f>
        <v>24</v>
      </c>
      <c r="Q18" s="1"/>
      <c r="R18" s="1"/>
    </row>
    <row r="19" spans="1:20" ht="15.75" x14ac:dyDescent="0.25">
      <c r="A19" s="26">
        <v>2</v>
      </c>
      <c r="B19" s="4" t="s">
        <v>206</v>
      </c>
      <c r="C19" s="14" t="s">
        <v>24</v>
      </c>
      <c r="D19" s="14"/>
      <c r="E19" s="14"/>
      <c r="F19" s="14">
        <v>0.06</v>
      </c>
      <c r="G19" s="14"/>
      <c r="H19" s="14">
        <v>0.04</v>
      </c>
      <c r="I19" s="14"/>
      <c r="J19" s="14"/>
      <c r="K19" s="14"/>
      <c r="L19" s="14"/>
      <c r="M19" s="15">
        <f t="shared" si="0"/>
        <v>0.1</v>
      </c>
      <c r="N19" s="15">
        <f>M19*H10</f>
        <v>0.1</v>
      </c>
      <c r="O19" s="5">
        <v>35</v>
      </c>
      <c r="P19" s="16">
        <f>N19*O19</f>
        <v>3.5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>
        <v>1E-3</v>
      </c>
      <c r="J20" s="14"/>
      <c r="K20" s="14"/>
      <c r="L20" s="14"/>
      <c r="M20" s="15">
        <f t="shared" si="0"/>
        <v>2E-3</v>
      </c>
      <c r="N20" s="15">
        <f>M20*H10</f>
        <v>2E-3</v>
      </c>
      <c r="O20" s="5">
        <v>500</v>
      </c>
      <c r="P20" s="16">
        <f>N20*O20</f>
        <v>1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>
        <v>0.01</v>
      </c>
      <c r="J21" s="14"/>
      <c r="K21" s="14"/>
      <c r="L21" s="14"/>
      <c r="M21" s="15">
        <f t="shared" si="0"/>
        <v>0.02</v>
      </c>
      <c r="N21" s="15">
        <f>M21*H10</f>
        <v>0.02</v>
      </c>
      <c r="O21" s="5">
        <v>59</v>
      </c>
      <c r="P21" s="16">
        <f t="shared" ref="P21:P27" si="1">N21*O21</f>
        <v>1.18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5.0000000000000001E-3</v>
      </c>
      <c r="O22" s="5">
        <v>14</v>
      </c>
      <c r="P22" s="16">
        <f t="shared" si="1"/>
        <v>7.0000000000000007E-2</v>
      </c>
      <c r="Q22" s="1"/>
      <c r="R22" s="1"/>
    </row>
    <row r="23" spans="1:20" ht="15.75" x14ac:dyDescent="0.25">
      <c r="A23" s="26">
        <v>6</v>
      </c>
      <c r="B23" s="4" t="s">
        <v>215</v>
      </c>
      <c r="C23" s="14" t="s">
        <v>24</v>
      </c>
      <c r="D23" s="14">
        <v>5.0000000000000001E-3</v>
      </c>
      <c r="E23" s="14"/>
      <c r="F23" s="14">
        <v>0.01</v>
      </c>
      <c r="G23" s="14">
        <v>2E-3</v>
      </c>
      <c r="H23" s="14"/>
      <c r="I23" s="14"/>
      <c r="J23" s="14"/>
      <c r="K23" s="14"/>
      <c r="L23" s="14"/>
      <c r="M23" s="15">
        <f t="shared" si="0"/>
        <v>1.7000000000000001E-2</v>
      </c>
      <c r="N23" s="15">
        <f>M23*H10</f>
        <v>1.7000000000000001E-2</v>
      </c>
      <c r="O23" s="5">
        <v>450</v>
      </c>
      <c r="P23" s="16">
        <f>N23*O23</f>
        <v>7.65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0.05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0.05</v>
      </c>
      <c r="O24" s="5">
        <v>55</v>
      </c>
      <c r="P24" s="16">
        <f t="shared" si="1"/>
        <v>2.75</v>
      </c>
      <c r="Q24" s="1"/>
      <c r="R24" s="1"/>
    </row>
    <row r="25" spans="1:20" ht="15.75" x14ac:dyDescent="0.25">
      <c r="A25" s="26">
        <v>8</v>
      </c>
      <c r="B25" s="4" t="s">
        <v>35</v>
      </c>
      <c r="C25" s="14" t="s">
        <v>24</v>
      </c>
      <c r="D25" s="14">
        <v>0.05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0.05</v>
      </c>
      <c r="O25" s="5">
        <v>100</v>
      </c>
      <c r="P25" s="16">
        <f t="shared" si="1"/>
        <v>5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/>
      <c r="E26" s="14"/>
      <c r="F26" s="17"/>
      <c r="G26" s="14">
        <v>2E-3</v>
      </c>
      <c r="H26" s="14"/>
      <c r="I26" s="14"/>
      <c r="J26" s="14"/>
      <c r="K26" s="14"/>
      <c r="L26" s="14"/>
      <c r="M26" s="15">
        <f t="shared" si="0"/>
        <v>2E-3</v>
      </c>
      <c r="N26" s="15">
        <f>M26*H10</f>
        <v>2E-3</v>
      </c>
      <c r="O26" s="5">
        <v>207.15</v>
      </c>
      <c r="P26" s="16">
        <f t="shared" si="1"/>
        <v>0.4143</v>
      </c>
      <c r="Q26" s="1"/>
      <c r="R26" s="1"/>
      <c r="T26" s="22"/>
    </row>
    <row r="27" spans="1:20" ht="15.75" x14ac:dyDescent="0.25">
      <c r="A27" s="26">
        <v>10</v>
      </c>
      <c r="B27" s="4" t="s">
        <v>31</v>
      </c>
      <c r="C27" s="14" t="s">
        <v>24</v>
      </c>
      <c r="D27" s="14"/>
      <c r="E27" s="14"/>
      <c r="F27" s="14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M27*H10</f>
        <v>5.0000000000000001E-3</v>
      </c>
      <c r="O27" s="5">
        <v>20</v>
      </c>
      <c r="P27" s="16">
        <f t="shared" si="1"/>
        <v>0.1</v>
      </c>
      <c r="Q27" s="1"/>
      <c r="R27" s="1"/>
    </row>
    <row r="28" spans="1:20" ht="15.75" x14ac:dyDescent="0.25">
      <c r="A28" s="26">
        <v>12</v>
      </c>
      <c r="B28" s="4" t="s">
        <v>37</v>
      </c>
      <c r="C28" s="14" t="s">
        <v>24</v>
      </c>
      <c r="D28" s="14"/>
      <c r="E28" s="14"/>
      <c r="F28" s="14"/>
      <c r="G28" s="14">
        <v>0.04</v>
      </c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0.04</v>
      </c>
      <c r="O28" s="5">
        <v>38</v>
      </c>
      <c r="P28" s="16">
        <f>O28*N28</f>
        <v>1.52</v>
      </c>
      <c r="Q28" s="1"/>
      <c r="R28" s="1"/>
    </row>
    <row r="29" spans="1:20" ht="15.75" x14ac:dyDescent="0.25">
      <c r="A29" s="26">
        <v>13</v>
      </c>
      <c r="B29" s="4" t="s">
        <v>49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5.0000000000000001E-3</v>
      </c>
      <c r="O29" s="5">
        <v>120</v>
      </c>
      <c r="P29" s="16">
        <f t="shared" ref="P29" si="2">N29*O29</f>
        <v>0.6</v>
      </c>
      <c r="Q29" s="1"/>
      <c r="R29" s="1"/>
    </row>
    <row r="30" spans="1:20" ht="15.75" x14ac:dyDescent="0.25">
      <c r="A30" s="26">
        <v>14</v>
      </c>
      <c r="B30" s="4" t="s">
        <v>34</v>
      </c>
      <c r="C30" s="14" t="s">
        <v>24</v>
      </c>
      <c r="D30" s="14"/>
      <c r="E30" s="14"/>
      <c r="F30" s="14"/>
      <c r="G30" s="14">
        <v>4.0000000000000001E-3</v>
      </c>
      <c r="H30" s="14"/>
      <c r="I30" s="14"/>
      <c r="J30" s="14"/>
      <c r="K30" s="14"/>
      <c r="L30" s="14"/>
      <c r="M30" s="15">
        <f t="shared" si="0"/>
        <v>4.0000000000000001E-3</v>
      </c>
      <c r="N30" s="15">
        <v>4.0000000000000001E-3</v>
      </c>
      <c r="O30" s="5">
        <v>52</v>
      </c>
      <c r="P30" s="16">
        <v>0.2</v>
      </c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8"/>
      <c r="N40" s="38"/>
      <c r="O40" s="14"/>
      <c r="P40" s="39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116" t="s">
        <v>57</v>
      </c>
      <c r="B43" s="1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47.984300000000005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182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6" t="s">
        <v>57</v>
      </c>
      <c r="B46" s="11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A46:B46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2025-09-18T09:38:57Z</cp:lastPrinted>
  <dcterms:created xsi:type="dcterms:W3CDTF">2019-01-18T12:27:48Z</dcterms:created>
  <dcterms:modified xsi:type="dcterms:W3CDTF">2025-09-18T09:51:01Z</dcterms:modified>
</cp:coreProperties>
</file>