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<sst xmlns="http://schemas.openxmlformats.org/spreadsheetml/2006/main" count="4806" uniqueCount="221">
  <si>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</si>
  <si>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</si>
  <si>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</si>
  <si>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</si>
  <si>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</si>
  <si>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</si>
  <si>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</si>
  <si>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</si>
  <si>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</si>
  <si>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</si>
  <si>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</si>
  <si>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</si>
  <si>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</si>
  <si>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</si>
  <si>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</si>
  <si>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</si>
  <si>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</si>
  <si>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</si>
  <si>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</si>
  <si>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</si>
  <si>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</si>
  <si>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</si>
  <si>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</si>
  <si>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</si>
  <si>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</si>
  <si>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</si>
  <si>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</si>
  <si>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</si>
  <si>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</si>
  <si>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</si>
  <si>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</si>
  <si>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</si>
  <si>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</si>
  <si>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</si>
  <si>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</si>
  <si>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</si>
  <si>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</si>
  <si>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</si>
  <si>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</si>
  <si>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</si>
  <si>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</si>
  <si>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</si>
  <si>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</si>
  <si>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</si>
  <si>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</si>
  <si>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</si>
  <si>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</si>
  <si>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</si>
  <si>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</si>
  <si>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</si>
  <si>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</si>
  <si>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</si>
  <si>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</si>
  <si>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</si>
  <si>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</si>
  <si>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</si>
  <si>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</si>
  <si>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</si>
  <si>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</si>
  <si>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</si>
  <si>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</si>
  <si>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</si>
  <si>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</si>
  <si>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</si>
  <si>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</si>
  <si>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</si>
  <si>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</si>
  <si>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</si>
  <si>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</si>
  <si>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</si>
  <si>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</si>
  <si>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</si>
  <si>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</si>
  <si>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</si>
  <si>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</si>
  <si>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</si>
  <si>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</si>
  <si>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</si>
  <si>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</si>
  <si>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</si>
  <si>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</si>
  <si>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</si>
  <si>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</si>
  <si>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</si>
  <si>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</si>
  <si>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</si>
  <si>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</si>
  <si>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</si>
  <si>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</si>
  <si>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</si>
  <si>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</si>
  <si>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</si>
  <si>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</si>
  <si>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</si>
  <si>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</si>
  <si>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</si>
  <si>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</si>
  <si>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</si>
  <si>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</si>
  <si>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</si>
  <si>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</si>
  <si>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</si>
  <si>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</si>
  <si>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</si>
  <si>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</si>
  <si>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</si>
  <si>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</si>
  <si>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</si>
  <si>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</si>
  <si>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</si>
  <si>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</si>
  <si>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</si>
  <si>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</si>
  <si>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</si>
  <si>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</si>
  <si>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</si>
  <si>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</si>
  <si>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</si>
  <si>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</si>
  <si>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</si>
  <si>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</si>
  <si>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</si>
  <si>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</si>
  <si>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</si>
  <si>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</si>
  <si>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</si>
  <si>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</si>
  <si>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</si>
  <si>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</si>
  <si>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</si>
  <si>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</si>
  <si>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</si>
  <si>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</si>
  <si>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</si>
  <si>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</si>
  <si>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</si>
  <si>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</si>
  <si>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</si>
  <si>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</si>
  <si>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</si>
  <si>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</si>
  <si>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</si>
  <si>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</si>
  <si>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</si>
  <si>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</si>
  <si>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</si>
  <si>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</si>
  <si>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</si>
  <si>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</si>
  <si>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</si>
  <si>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</si>
  <si>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</si>
  <si>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</si>
  <si>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</si>
  <si>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</si>
  <si>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</si>
  <si>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</si>
  <si>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</si>
  <si>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</si>
  <si>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</si>
  <si>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</si>
  <si>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</si>
  <si>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</si>
  <si>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</si>
  <si>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</si>
  <si>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</si>
  <si>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</si>
  <si>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</si>
  <si>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</si>
  <si>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</si>
  <si>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</si>
  <si>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</si>
  <si>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</si>
  <si>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</si>
  <si>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</si>
  <si>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</si>
  <si>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</si>
  <si>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</si>
  <si>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</si>
  <si>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</si>
  <si>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</si>
  <si>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</si>
  <si>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</si>
  <si>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</si>
  <si>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</si>
  <si>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</si>
  <si>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</si>
  <si>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</si>
  <si>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</si>
  <si>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</si>
  <si>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</si>
  <si>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</si>
  <si>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</si>
  <si>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</si>
  <si>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бефстроанов из куриного филе</t>
  </si>
  <si>
    <t>каша пшенная</t>
  </si>
  <si>
    <t>150/5гр</t>
  </si>
  <si>
    <t>50гр</t>
  </si>
  <si>
    <t>куриное филе</t>
  </si>
  <si>
    <t>масло раст.</t>
  </si>
  <si>
    <t>Масло слив.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</si>
  <si>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</si>
  <si>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</si>
  <si>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</si>
  <si>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</si>
  <si>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</si>
  <si>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</si>
  <si>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</si>
  <si>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</si>
  <si>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</si>
  <si>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</si>
  <si>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</si>
  <si>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</si>
  <si>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</si>
  <si>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</si>
  <si>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</si>
  <si>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100гр</t>
  </si>
  <si>
    <t>хлеб</t>
  </si>
  <si>
    <t>29.09.2025год</t>
  </si>
  <si>
    <t>конф.Джумка</t>
  </si>
  <si>
    <t>40гр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</si>
</sst>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2"/>
  <sheetViews>
    <sheetView tabSelected="1" topLeftCell="A13" zoomScale="82" zoomScaleNormal="82" workbookViewId="0">
      <selection activeCell="D33" sqref="D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9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20</v>
      </c>
    </row>
    <row r="7" spans="1:18" x14ac:dyDescent="0.25">
      <c r="F7" s="3"/>
      <c r="G7" t="s">
        <v>218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84</v>
      </c>
      <c r="F12" s="6">
        <f>E12*D12</f>
        <v>6300</v>
      </c>
      <c r="G12" s="7">
        <f>P47/H12</f>
        <v>85.792000000000002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6863.3600000000006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217</v>
      </c>
      <c r="G17" s="15" t="s">
        <v>90</v>
      </c>
      <c r="H17" s="16" t="s">
        <v>219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216</v>
      </c>
      <c r="E19" s="21" t="s">
        <v>196</v>
      </c>
      <c r="F19" s="21" t="s">
        <v>186</v>
      </c>
      <c r="G19" s="21" t="s">
        <v>187</v>
      </c>
      <c r="H19" s="21" t="s">
        <v>220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198</v>
      </c>
      <c r="C20" s="25" t="s">
        <v>40</v>
      </c>
      <c r="D20" s="26">
        <v>0.1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0.1</v>
      </c>
      <c r="N20" s="26">
        <f>M20*H12</f>
        <v>8</v>
      </c>
      <c r="O20" s="33">
        <v>420</v>
      </c>
      <c r="P20" s="33">
        <f t="shared" ref="P20:P26" si="1">N20*O20</f>
        <v>3360</v>
      </c>
      <c r="Q20" s="35"/>
      <c r="R20" s="35"/>
    </row>
    <row r="21" spans="1:18" ht="15.75" x14ac:dyDescent="0.25">
      <c r="A21" s="23">
        <v>3</v>
      </c>
      <c r="B21" s="6" t="s">
        <v>53</v>
      </c>
      <c r="C21" s="25" t="s">
        <v>40</v>
      </c>
      <c r="D21" s="25">
        <v>8.0000000000000002E-3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8.0000000000000002E-3</v>
      </c>
      <c r="N21" s="26">
        <f>M21*H12</f>
        <v>0.64</v>
      </c>
      <c r="O21" s="7">
        <v>21</v>
      </c>
      <c r="P21" s="33">
        <f t="shared" si="1"/>
        <v>13.44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0.56000000000000005</v>
      </c>
      <c r="O22" s="7">
        <v>18</v>
      </c>
      <c r="P22" s="33">
        <f t="shared" si="1"/>
        <v>10.080000000000002</v>
      </c>
      <c r="Q22" s="35"/>
      <c r="R22" s="35"/>
    </row>
    <row r="23" spans="1:18" ht="15.75" x14ac:dyDescent="0.25">
      <c r="A23" s="23">
        <v>6</v>
      </c>
      <c r="B23" s="6" t="s">
        <v>199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0.64</v>
      </c>
      <c r="O23" s="7">
        <v>156</v>
      </c>
      <c r="P23" s="33">
        <f t="shared" si="1"/>
        <v>99.84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</v>
      </c>
      <c r="O24" s="7">
        <v>34</v>
      </c>
      <c r="P24" s="33">
        <f t="shared" si="1"/>
        <v>13.600000000000001</v>
      </c>
      <c r="Q24" s="35"/>
      <c r="R24" s="35"/>
    </row>
    <row r="25" spans="1:18" ht="15.75" x14ac:dyDescent="0.25">
      <c r="A25" s="23">
        <v>8</v>
      </c>
      <c r="B25" s="6" t="s">
        <v>57</v>
      </c>
      <c r="C25" s="25" t="s">
        <v>40</v>
      </c>
      <c r="D25" s="25">
        <v>0.01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0.01</v>
      </c>
      <c r="N25" s="26">
        <f>M25*H12</f>
        <v>0.8</v>
      </c>
      <c r="O25" s="7">
        <v>185</v>
      </c>
      <c r="P25" s="33">
        <f t="shared" si="1"/>
        <v>148</v>
      </c>
      <c r="Q25" s="35"/>
      <c r="R25" s="35"/>
    </row>
    <row r="26" spans="1:18" ht="15.75" x14ac:dyDescent="0.25">
      <c r="A26" s="23">
        <v>9</v>
      </c>
      <c r="B26" s="6" t="s">
        <v>92</v>
      </c>
      <c r="C26" s="25" t="s">
        <v>40</v>
      </c>
      <c r="D26" s="25"/>
      <c r="E26" s="25">
        <v>0.05</v>
      </c>
      <c r="F26" s="25"/>
      <c r="G26" s="25"/>
      <c r="H26" s="25"/>
      <c r="I26" s="25"/>
      <c r="J26" s="25"/>
      <c r="K26" s="25"/>
      <c r="L26" s="25"/>
      <c r="M26" s="26">
        <f t="shared" ref="M26:M30" si="2">SUM(D26:L26)</f>
        <v>0.05</v>
      </c>
      <c r="N26" s="26">
        <f>M26*H12</f>
        <v>4</v>
      </c>
      <c r="O26" s="7">
        <v>53</v>
      </c>
      <c r="P26" s="33">
        <f t="shared" si="1"/>
        <v>212</v>
      </c>
      <c r="Q26" s="35"/>
      <c r="R26" s="35"/>
    </row>
    <row r="27" spans="1:18" ht="15.75" x14ac:dyDescent="0.25">
      <c r="A27" s="23">
        <v>10</v>
      </c>
      <c r="B27" s="6" t="s">
        <v>200</v>
      </c>
      <c r="C27" s="25" t="s">
        <v>40</v>
      </c>
      <c r="D27" s="25"/>
      <c r="E27" s="25">
        <v>5.0000000000000001E-3</v>
      </c>
      <c r="F27" s="25"/>
      <c r="G27" s="25"/>
      <c r="H27" s="25"/>
      <c r="I27" s="25"/>
      <c r="J27" s="25"/>
      <c r="K27" s="25"/>
      <c r="L27" s="25"/>
      <c r="M27" s="26">
        <f t="shared" si="2"/>
        <v>5.0000000000000001E-3</v>
      </c>
      <c r="N27" s="26">
        <f>M27*H12</f>
        <v>0.4</v>
      </c>
      <c r="O27" s="7">
        <v>620</v>
      </c>
      <c r="P27" s="33">
        <f>O27*N27</f>
        <v>248</v>
      </c>
      <c r="Q27" s="35"/>
      <c r="R27" s="35"/>
    </row>
    <row r="28" spans="1:18" ht="15.75" x14ac:dyDescent="0.25">
      <c r="A28" s="23">
        <v>11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2"/>
        <v>0.06</v>
      </c>
      <c r="N28" s="26">
        <f>M28*H12</f>
        <v>4.8</v>
      </c>
      <c r="O28" s="7">
        <v>49</v>
      </c>
      <c r="P28" s="33">
        <f t="shared" ref="P28:P30" si="3">N28*O28</f>
        <v>235.2</v>
      </c>
      <c r="Q28" s="35"/>
      <c r="R28" s="35"/>
    </row>
    <row r="29" spans="1:18" ht="15.75" x14ac:dyDescent="0.25">
      <c r="A29" s="23">
        <v>12</v>
      </c>
      <c r="B29" s="6" t="s">
        <v>190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2"/>
        <v>1.4999999999999999E-2</v>
      </c>
      <c r="N29" s="26">
        <f>M29*H12</f>
        <v>1.2</v>
      </c>
      <c r="O29" s="7">
        <v>66</v>
      </c>
      <c r="P29" s="33">
        <f t="shared" si="3"/>
        <v>79.2</v>
      </c>
      <c r="Q29" s="35"/>
      <c r="R29" s="35"/>
    </row>
    <row r="30" spans="1:18" ht="15.75" x14ac:dyDescent="0.25">
      <c r="A30" s="23">
        <v>13</v>
      </c>
      <c r="B30" s="6" t="s">
        <v>183</v>
      </c>
      <c r="C30" s="25" t="s">
        <v>40</v>
      </c>
      <c r="D30" s="25"/>
      <c r="E30" s="25"/>
      <c r="F30" s="25"/>
      <c r="G30" s="25">
        <v>1E-3</v>
      </c>
      <c r="H30" s="25"/>
      <c r="I30" s="25"/>
      <c r="J30" s="25"/>
      <c r="K30" s="25"/>
      <c r="L30" s="25"/>
      <c r="M30" s="26">
        <f t="shared" si="2"/>
        <v>1E-3</v>
      </c>
      <c r="N30" s="26">
        <f>M30*H12</f>
        <v>0.08</v>
      </c>
      <c r="O30" s="7">
        <v>550</v>
      </c>
      <c r="P30" s="33">
        <f t="shared" si="3"/>
        <v>44</v>
      </c>
      <c r="Q30" s="35"/>
      <c r="R30" s="35"/>
    </row>
    <row r="31" spans="1:18" ht="15.75" x14ac:dyDescent="0.25">
      <c r="A31" s="23">
        <v>14</v>
      </c>
      <c r="B31" s="6" t="s">
        <v>219</v>
      </c>
      <c r="C31" s="25" t="s">
        <v>85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v>0.04</v>
      </c>
      <c r="N31" s="26">
        <v>80</v>
      </c>
      <c r="O31" s="7">
        <v>30</v>
      </c>
      <c r="P31" s="33">
        <v>2400</v>
      </c>
      <c r="Q31" s="35"/>
      <c r="R31" s="35"/>
    </row>
    <row r="32" spans="1:18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6863.36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A47:B4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2025-05-01T16:19:49Z</cp:lastPrinted>
  <dcterms:created xsi:type="dcterms:W3CDTF">2019-01-18T12:27:00Z</dcterms:created>
  <dcterms:modified xsi:type="dcterms:W3CDTF">2025-09-18T09:00:03Z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3536553D8B69480BA828FA4848BC95F4_12</vt:lpwstr>
  </property>
  <property fmtid="{D5CDD505-2E9C-101B-9397-08002B2CF9AE}" pid="3" name="KSOProductBuildVer">
    <vt:lpwstr>1049-12.2.0.16731</vt:lpwstr>
  </property>
</Properties>
</file>