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1" i="270" l="1"/>
  <c r="G12" i="270" s="1"/>
  <c r="G13" i="270" s="1"/>
</calcChain>
</file>

<file path=xl/sharedStrings.xml><?xml version="1.0" encoding="utf-8"?>
<sst xmlns="http://schemas.openxmlformats.org/spreadsheetml/2006/main" count="4798" uniqueCount="216">
  <si>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</si>
  <si>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</si>
  <si>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</si>
  <si>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</si>
  <si>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</si>
  <si>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</si>
  <si>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</si>
  <si>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</si>
  <si>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</si>
  <si>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</si>
  <si>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</si>
  <si>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</si>
  <si>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</si>
  <si>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</si>
  <si>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</si>
  <si>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</si>
  <si>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</si>
  <si>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</si>
  <si>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</si>
  <si>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</si>
  <si>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</si>
  <si>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</si>
  <si>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</si>
  <si>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</si>
  <si>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</si>
  <si>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</si>
  <si>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</si>
  <si>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</si>
  <si>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</si>
  <si>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</si>
  <si>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</si>
  <si>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</si>
  <si>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</si>
  <si>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</si>
  <si>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</si>
  <si>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</si>
  <si>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</si>
  <si>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</si>
  <si>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</si>
  <si>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</si>
  <si>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</si>
  <si>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</si>
  <si>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</si>
  <si>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</si>
  <si>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</si>
  <si>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</si>
  <si>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</si>
  <si>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</si>
  <si>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</si>
  <si>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</si>
  <si>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</si>
  <si>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</si>
  <si>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</si>
  <si>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</si>
  <si>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</si>
  <si>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</si>
  <si>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</si>
  <si>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</si>
  <si>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</si>
  <si>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</si>
  <si>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</si>
  <si>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</si>
  <si>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</si>
  <si>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</si>
  <si>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</si>
  <si>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</si>
  <si>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</si>
  <si>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</si>
  <si>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</si>
  <si>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</si>
  <si>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</si>
  <si>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</si>
  <si>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</si>
  <si>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</si>
  <si>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</si>
  <si>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</si>
  <si>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</si>
  <si>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</si>
  <si>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</si>
  <si>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</si>
  <si>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</si>
  <si>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</si>
  <si>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</si>
  <si>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</si>
  <si>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</si>
  <si>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</si>
  <si>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</si>
  <si>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</si>
  <si>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</si>
  <si>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</si>
  <si>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</si>
  <si>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</si>
  <si>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</si>
  <si>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</si>
  <si>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</si>
  <si>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</si>
  <si>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</si>
  <si>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</si>
  <si>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</si>
  <si>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</si>
  <si>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</si>
  <si>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</si>
  <si>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</si>
  <si>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</si>
  <si>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</si>
  <si>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</si>
  <si>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</si>
  <si>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</si>
  <si>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</si>
  <si>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</si>
  <si>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</si>
  <si>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</si>
  <si>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</si>
  <si>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</si>
  <si>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</si>
  <si>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</si>
  <si>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</si>
  <si>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</si>
  <si>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</si>
  <si>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</si>
  <si>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</si>
  <si>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</si>
  <si>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</si>
  <si>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</si>
  <si>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</si>
  <si>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</si>
  <si>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</si>
  <si>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</si>
  <si>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</si>
  <si>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</si>
  <si>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</si>
  <si>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</si>
  <si>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</si>
  <si>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</si>
  <si>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</si>
  <si>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</si>
  <si>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</si>
  <si>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</si>
  <si>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</si>
  <si>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</si>
  <si>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</si>
  <si>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</si>
  <si>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</si>
  <si>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</si>
  <si>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</si>
  <si>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</si>
  <si>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</si>
  <si>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</si>
  <si>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</si>
  <si>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</si>
  <si>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</si>
  <si>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</si>
  <si>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</si>
  <si>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</si>
  <si>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</si>
  <si>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</si>
  <si>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</si>
  <si>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</si>
  <si>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</si>
  <si>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</si>
  <si>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</si>
  <si>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</si>
  <si>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</si>
  <si>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</si>
  <si>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</si>
  <si>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</si>
  <si>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</si>
  <si>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</si>
  <si>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</si>
  <si>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</si>
  <si>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</si>
  <si>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</si>
  <si>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</si>
  <si>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</si>
  <si>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</si>
  <si>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</si>
  <si>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</si>
  <si>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</si>
  <si>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</si>
  <si>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</si>
  <si>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</si>
  <si>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</si>
  <si>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</si>
  <si>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</si>
  <si>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</si>
  <si>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</si>
  <si>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</si>
  <si>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</si>
  <si>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</si>
  <si>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</si>
  <si>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</si>
  <si>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</si>
  <si>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 xml:space="preserve">                                          Учреждение : МКОУ СОШ им Х.Т.Карашаева  с.п. В-Акбаш</t>
  </si>
  <si>
    <t>1-4 классы</t>
  </si>
  <si>
    <t>Плов из говяд.</t>
  </si>
  <si>
    <t>чай с сахаром</t>
  </si>
  <si>
    <t>50гр</t>
  </si>
  <si>
    <t>масло раст.</t>
  </si>
  <si>
    <t>хлеб</t>
  </si>
  <si>
    <t>Мармелад " Бонди "</t>
  </si>
  <si>
    <t>Марм " бонди"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</si>
  <si>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</si>
  <si>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</si>
  <si>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</si>
  <si>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</si>
  <si>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</si>
  <si>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</si>
  <si>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</si>
  <si>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</si>
  <si>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Мясо из говядины</t>
  </si>
  <si>
    <t>36.66</t>
  </si>
  <si>
    <t>11.0</t>
  </si>
  <si>
    <t>Лук</t>
  </si>
  <si>
    <t>Масло растит</t>
  </si>
  <si>
    <t>240гр</t>
  </si>
  <si>
    <t>04.05.2026год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</si>
</sst>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167" fontId="1" fillId="0" borderId="15" xfId="0" applyNumberFormat="1" applyFont="1" applyBorder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75.75" customHeight="1" x14ac:dyDescent="0.25">
      <c r="A15" s="13"/>
      <c r="B15" s="14"/>
      <c r="C15" s="68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5" t="s">
        <v>70</v>
      </c>
      <c r="B51" s="6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75.75" customHeight="1" x14ac:dyDescent="0.25">
      <c r="A15" s="13"/>
      <c r="B15" s="14"/>
      <c r="C15" s="6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5" t="s">
        <v>70</v>
      </c>
      <c r="B51" s="6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5" t="s">
        <v>70</v>
      </c>
      <c r="B47" s="66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103.5" customHeight="1" x14ac:dyDescent="0.25">
      <c r="A15" s="13"/>
      <c r="B15" s="14"/>
      <c r="C15" s="6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8" t="s">
        <v>70</v>
      </c>
      <c r="B47" s="6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56" t="s">
        <v>9</v>
      </c>
      <c r="C10" s="57"/>
      <c r="D10" s="63" t="s">
        <v>10</v>
      </c>
      <c r="E10" s="63" t="s">
        <v>11</v>
      </c>
      <c r="F10" s="63" t="s">
        <v>12</v>
      </c>
      <c r="G10" s="63" t="s">
        <v>13</v>
      </c>
      <c r="H10" s="63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64"/>
      <c r="E11" s="64"/>
      <c r="F11" s="64"/>
      <c r="G11" s="64"/>
      <c r="H11" s="64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7" t="s">
        <v>20</v>
      </c>
      <c r="D15" s="58" t="s">
        <v>21</v>
      </c>
      <c r="E15" s="59"/>
      <c r="F15" s="59"/>
      <c r="G15" s="59"/>
      <c r="H15" s="59"/>
      <c r="I15" s="59"/>
      <c r="J15" s="59"/>
      <c r="K15" s="59"/>
      <c r="L15" s="59"/>
      <c r="M15" s="47" t="s">
        <v>22</v>
      </c>
      <c r="N15" s="49" t="s">
        <v>23</v>
      </c>
      <c r="O15" s="51" t="s">
        <v>24</v>
      </c>
      <c r="P15" s="54" t="s">
        <v>25</v>
      </c>
      <c r="Q15" s="35"/>
      <c r="R15" s="35"/>
    </row>
    <row r="16" spans="1:18" ht="15.75" x14ac:dyDescent="0.25">
      <c r="A16" s="11"/>
      <c r="B16" s="12" t="s">
        <v>26</v>
      </c>
      <c r="C16" s="68"/>
      <c r="D16" s="60" t="s">
        <v>27</v>
      </c>
      <c r="E16" s="60"/>
      <c r="F16" s="61"/>
      <c r="G16" s="58" t="s">
        <v>28</v>
      </c>
      <c r="H16" s="59"/>
      <c r="I16" s="59"/>
      <c r="J16" s="59"/>
      <c r="K16" s="59"/>
      <c r="L16" s="62"/>
      <c r="M16" s="48"/>
      <c r="N16" s="50"/>
      <c r="O16" s="52"/>
      <c r="P16" s="55"/>
      <c r="Q16" s="35"/>
      <c r="R16" s="35"/>
    </row>
    <row r="17" spans="1:18" ht="87.75" customHeight="1" x14ac:dyDescent="0.25">
      <c r="A17" s="13"/>
      <c r="B17" s="14"/>
      <c r="C17" s="68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48"/>
      <c r="N17" s="50"/>
      <c r="O17" s="53"/>
      <c r="P17" s="55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46"/>
  <sheetViews>
    <sheetView tabSelected="1" zoomScale="82" zoomScaleNormal="82" workbookViewId="0">
      <selection activeCell="M37" sqref="M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10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215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215</v>
      </c>
    </row>
    <row r="8" spans="1:18" x14ac:dyDescent="0.25">
      <c r="D8" t="s">
        <v>192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56" t="s">
        <v>9</v>
      </c>
      <c r="C10" s="57"/>
      <c r="D10" s="63" t="s">
        <v>10</v>
      </c>
      <c r="E10" s="63" t="s">
        <v>11</v>
      </c>
      <c r="F10" s="63" t="s">
        <v>12</v>
      </c>
      <c r="G10" s="63" t="s">
        <v>13</v>
      </c>
      <c r="H10" s="63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4"/>
      <c r="E11" s="64"/>
      <c r="F11" s="64"/>
      <c r="G11" s="64"/>
      <c r="H11" s="64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83</v>
      </c>
      <c r="E12" s="6">
        <v>83</v>
      </c>
      <c r="F12" s="6">
        <f>E12*D12</f>
        <v>6889</v>
      </c>
      <c r="G12" s="7">
        <f>P41/H12</f>
        <v>95.56</v>
      </c>
      <c r="H12" s="8">
        <v>80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7644.8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7" t="s">
        <v>20</v>
      </c>
      <c r="D15" s="58" t="s">
        <v>21</v>
      </c>
      <c r="E15" s="59"/>
      <c r="F15" s="59"/>
      <c r="G15" s="59"/>
      <c r="H15" s="59"/>
      <c r="I15" s="59"/>
      <c r="J15" s="59"/>
      <c r="K15" s="59"/>
      <c r="L15" s="59"/>
      <c r="M15" s="47" t="s">
        <v>22</v>
      </c>
      <c r="N15" s="49" t="s">
        <v>23</v>
      </c>
      <c r="O15" s="51" t="s">
        <v>24</v>
      </c>
      <c r="P15" s="54" t="s">
        <v>25</v>
      </c>
      <c r="Q15" s="35"/>
      <c r="R15" s="35"/>
    </row>
    <row r="16" spans="1:18" ht="15.75" x14ac:dyDescent="0.25">
      <c r="A16" s="11"/>
      <c r="B16" s="12" t="s">
        <v>26</v>
      </c>
      <c r="C16" s="68"/>
      <c r="D16" s="60" t="s">
        <v>27</v>
      </c>
      <c r="E16" s="60"/>
      <c r="F16" s="61"/>
      <c r="G16" s="58" t="s">
        <v>28</v>
      </c>
      <c r="H16" s="59"/>
      <c r="I16" s="59"/>
      <c r="J16" s="59"/>
      <c r="K16" s="59"/>
      <c r="L16" s="62"/>
      <c r="M16" s="48"/>
      <c r="N16" s="50"/>
      <c r="O16" s="52"/>
      <c r="P16" s="55"/>
      <c r="Q16" s="35"/>
      <c r="R16" s="35"/>
    </row>
    <row r="17" spans="1:20" ht="87.75" customHeight="1" x14ac:dyDescent="0.25">
      <c r="A17" s="13"/>
      <c r="B17" s="14"/>
      <c r="C17" s="68"/>
      <c r="D17" s="15" t="s">
        <v>194</v>
      </c>
      <c r="E17" s="46" t="s">
        <v>195</v>
      </c>
      <c r="F17" s="15" t="s">
        <v>35</v>
      </c>
      <c r="G17" s="15"/>
      <c r="H17" s="16"/>
      <c r="I17" s="16"/>
      <c r="J17" s="16"/>
      <c r="K17" s="16"/>
      <c r="L17" s="16"/>
      <c r="M17" s="48"/>
      <c r="N17" s="50"/>
      <c r="O17" s="53"/>
      <c r="P17" s="55"/>
      <c r="Q17" s="35"/>
      <c r="R17" s="35"/>
    </row>
    <row r="18" spans="1:20" ht="15.75" x14ac:dyDescent="0.25">
      <c r="A18" s="17"/>
      <c r="B18" s="12" t="s">
        <v>36</v>
      </c>
      <c r="C18" s="18"/>
      <c r="D18" s="18">
        <v>80</v>
      </c>
      <c r="E18" s="18">
        <v>80</v>
      </c>
      <c r="F18" s="18">
        <v>80</v>
      </c>
      <c r="G18" s="18"/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41" t="s">
        <v>214</v>
      </c>
      <c r="E19" s="21" t="s">
        <v>187</v>
      </c>
      <c r="F19" s="21" t="s">
        <v>186</v>
      </c>
      <c r="G19" s="21"/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39</v>
      </c>
      <c r="C20" s="25" t="s">
        <v>40</v>
      </c>
      <c r="D20" s="26">
        <v>0.11</v>
      </c>
      <c r="E20" s="26"/>
      <c r="F20" s="25"/>
      <c r="G20" s="26"/>
      <c r="H20" s="26"/>
      <c r="I20" s="26"/>
      <c r="J20" s="26"/>
      <c r="K20" s="26"/>
      <c r="L20" s="26"/>
      <c r="M20" s="26">
        <f t="shared" ref="M20:M29" si="0">SUM(D20:L20)</f>
        <v>0.11</v>
      </c>
      <c r="N20" s="26">
        <f>M20*H12</f>
        <v>8.8000000000000007</v>
      </c>
      <c r="O20" s="33">
        <v>750</v>
      </c>
      <c r="P20" s="33">
        <f>N20*O20</f>
        <v>6600.0000000000009</v>
      </c>
      <c r="Q20" s="35"/>
      <c r="R20" s="35"/>
    </row>
    <row r="21" spans="1:20" ht="15.75" x14ac:dyDescent="0.25">
      <c r="A21" s="23">
        <v>3</v>
      </c>
      <c r="B21" s="6" t="s">
        <v>53</v>
      </c>
      <c r="C21" s="25" t="s">
        <v>40</v>
      </c>
      <c r="D21" s="25">
        <v>0.01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M21*H12</f>
        <v>0.8</v>
      </c>
      <c r="O21" s="7">
        <v>35</v>
      </c>
      <c r="P21" s="33">
        <f>N21*O21</f>
        <v>28</v>
      </c>
      <c r="Q21" s="35"/>
      <c r="R21" s="35"/>
    </row>
    <row r="22" spans="1:20" ht="15.75" x14ac:dyDescent="0.25">
      <c r="A22" s="23">
        <v>4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M22*H12</f>
        <v>0.24</v>
      </c>
      <c r="O22" s="7">
        <v>20</v>
      </c>
      <c r="P22" s="33">
        <f t="shared" ref="P22:P26" si="1">N22*O22</f>
        <v>4.8</v>
      </c>
      <c r="Q22" s="35"/>
      <c r="R22" s="35"/>
    </row>
    <row r="23" spans="1:20" ht="15.75" x14ac:dyDescent="0.25">
      <c r="A23" s="23">
        <v>6</v>
      </c>
      <c r="B23" s="6" t="s">
        <v>197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M23*H12</f>
        <v>0.8</v>
      </c>
      <c r="O23" s="7">
        <v>160</v>
      </c>
      <c r="P23" s="33">
        <f t="shared" si="1"/>
        <v>128</v>
      </c>
      <c r="Q23" s="35"/>
      <c r="R23" s="35"/>
    </row>
    <row r="24" spans="1:20" ht="15.75" x14ac:dyDescent="0.25">
      <c r="A24" s="23">
        <v>7</v>
      </c>
      <c r="B24" s="6" t="s">
        <v>47</v>
      </c>
      <c r="C24" s="25" t="s">
        <v>40</v>
      </c>
      <c r="D24" s="25">
        <v>0.08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0.08</v>
      </c>
      <c r="N24" s="26">
        <f>M24*H12</f>
        <v>6.4</v>
      </c>
      <c r="O24" s="7">
        <v>60</v>
      </c>
      <c r="P24" s="33">
        <f t="shared" si="1"/>
        <v>384</v>
      </c>
      <c r="Q24" s="35"/>
      <c r="R24" s="35"/>
    </row>
    <row r="25" spans="1:20" ht="15.75" x14ac:dyDescent="0.25">
      <c r="A25" s="23">
        <v>8</v>
      </c>
      <c r="B25" s="6" t="s">
        <v>54</v>
      </c>
      <c r="C25" s="25" t="s">
        <v>40</v>
      </c>
      <c r="D25" s="25">
        <v>1.4999999999999999E-2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1.4999999999999999E-2</v>
      </c>
      <c r="N25" s="26">
        <f>M25*H12</f>
        <v>1.2</v>
      </c>
      <c r="O25" s="7">
        <v>40</v>
      </c>
      <c r="P25" s="33">
        <f t="shared" si="1"/>
        <v>48</v>
      </c>
      <c r="Q25" s="35"/>
      <c r="R25" s="35"/>
    </row>
    <row r="26" spans="1:20" ht="15.75" x14ac:dyDescent="0.25">
      <c r="A26" s="23">
        <v>9</v>
      </c>
      <c r="B26" s="6" t="s">
        <v>56</v>
      </c>
      <c r="C26" s="25" t="s">
        <v>40</v>
      </c>
      <c r="D26" s="25">
        <v>3.0000000000000001E-3</v>
      </c>
      <c r="E26" s="25"/>
      <c r="F26" s="29"/>
      <c r="G26" s="25"/>
      <c r="H26" s="25"/>
      <c r="I26" s="25"/>
      <c r="J26" s="25"/>
      <c r="K26" s="25"/>
      <c r="L26" s="25"/>
      <c r="M26" s="26">
        <f t="shared" si="0"/>
        <v>3.0000000000000001E-3</v>
      </c>
      <c r="N26" s="26">
        <f>M26*H12</f>
        <v>0.24</v>
      </c>
      <c r="O26" s="7">
        <v>360</v>
      </c>
      <c r="P26" s="33">
        <f t="shared" si="1"/>
        <v>86.399999999999991</v>
      </c>
      <c r="Q26" s="35"/>
      <c r="R26" s="35"/>
      <c r="T26" s="40"/>
    </row>
    <row r="27" spans="1:20" ht="15.75" x14ac:dyDescent="0.25">
      <c r="A27" s="23">
        <v>12</v>
      </c>
      <c r="B27" s="6" t="s">
        <v>198</v>
      </c>
      <c r="C27" s="25" t="s">
        <v>40</v>
      </c>
      <c r="D27" s="25"/>
      <c r="E27" s="25"/>
      <c r="F27" s="25">
        <v>0.06</v>
      </c>
      <c r="G27" s="25"/>
      <c r="H27" s="25"/>
      <c r="I27" s="25"/>
      <c r="J27" s="25"/>
      <c r="K27" s="25"/>
      <c r="L27" s="25"/>
      <c r="M27" s="26">
        <f t="shared" si="0"/>
        <v>0.06</v>
      </c>
      <c r="N27" s="26">
        <f>M27*H12</f>
        <v>4.8</v>
      </c>
      <c r="O27" s="7">
        <v>49</v>
      </c>
      <c r="P27" s="33">
        <f>O27*N27</f>
        <v>235.2</v>
      </c>
      <c r="Q27" s="35"/>
      <c r="R27" s="35"/>
    </row>
    <row r="28" spans="1:20" ht="15.75" x14ac:dyDescent="0.25">
      <c r="A28" s="23">
        <v>13</v>
      </c>
      <c r="B28" s="6" t="s">
        <v>42</v>
      </c>
      <c r="C28" s="25" t="s">
        <v>40</v>
      </c>
      <c r="D28" s="25"/>
      <c r="E28" s="25">
        <v>1E-3</v>
      </c>
      <c r="F28" s="25"/>
      <c r="G28" s="25"/>
      <c r="H28" s="25"/>
      <c r="I28" s="25"/>
      <c r="J28" s="25"/>
      <c r="K28" s="25"/>
      <c r="L28" s="25"/>
      <c r="M28" s="26">
        <f t="shared" si="0"/>
        <v>1E-3</v>
      </c>
      <c r="N28" s="26">
        <f>M28*H12</f>
        <v>0.08</v>
      </c>
      <c r="O28" s="7">
        <v>550</v>
      </c>
      <c r="P28" s="33">
        <f t="shared" ref="P28:P29" si="2">N28*O28</f>
        <v>44</v>
      </c>
      <c r="Q28" s="35"/>
      <c r="R28" s="35"/>
    </row>
    <row r="29" spans="1:20" ht="15.75" x14ac:dyDescent="0.25">
      <c r="A29" s="23">
        <v>14</v>
      </c>
      <c r="B29" s="6" t="s">
        <v>43</v>
      </c>
      <c r="C29" s="25" t="s">
        <v>40</v>
      </c>
      <c r="D29" s="25"/>
      <c r="E29" s="25">
        <v>1.4999999999999999E-2</v>
      </c>
      <c r="F29" s="25"/>
      <c r="G29" s="25"/>
      <c r="H29" s="25"/>
      <c r="I29" s="25"/>
      <c r="J29" s="25"/>
      <c r="K29" s="25"/>
      <c r="L29" s="25"/>
      <c r="M29" s="26">
        <f t="shared" si="0"/>
        <v>1.4999999999999999E-2</v>
      </c>
      <c r="N29" s="26">
        <f>M29*H12</f>
        <v>1.2</v>
      </c>
      <c r="O29" s="7">
        <v>72</v>
      </c>
      <c r="P29" s="33">
        <f t="shared" si="2"/>
        <v>86.399999999999991</v>
      </c>
      <c r="Q29" s="35"/>
      <c r="R29" s="35"/>
    </row>
    <row r="30" spans="1:20" ht="15.75" x14ac:dyDescent="0.25">
      <c r="A30" s="23">
        <v>15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20" ht="15.75" x14ac:dyDescent="0.25">
      <c r="A31" s="23">
        <v>16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20" ht="15.75" x14ac:dyDescent="0.25">
      <c r="A32" s="23">
        <v>17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18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19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20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21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6"/>
      <c r="N36" s="26"/>
      <c r="O36" s="7"/>
      <c r="P36" s="33"/>
      <c r="Q36" s="35"/>
      <c r="R36" s="35"/>
    </row>
    <row r="37" spans="1:18" ht="15.75" x14ac:dyDescent="0.25">
      <c r="A37" s="23">
        <v>22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23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24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38"/>
      <c r="N39" s="38"/>
      <c r="O39" s="25"/>
      <c r="P39" s="39"/>
      <c r="Q39" s="35"/>
      <c r="R39" s="35"/>
    </row>
    <row r="40" spans="1:18" ht="15.75" x14ac:dyDescent="0.25">
      <c r="A40" s="23">
        <v>25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  <c r="Q40" s="35"/>
      <c r="R40" s="35"/>
    </row>
    <row r="41" spans="1:18" ht="15.75" x14ac:dyDescent="0.25">
      <c r="A41" s="65" t="s">
        <v>70</v>
      </c>
      <c r="B41" s="6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7"/>
      <c r="P41" s="33">
        <f>SUM(P20:P40)</f>
        <v>7644.8</v>
      </c>
    </row>
    <row r="42" spans="1:18" ht="15.75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8" ht="15.75" x14ac:dyDescent="0.25">
      <c r="B43" s="1" t="s">
        <v>71</v>
      </c>
      <c r="C43" s="1" t="s">
        <v>72</v>
      </c>
      <c r="D43" s="1"/>
      <c r="E43" s="1"/>
      <c r="F43" s="1"/>
      <c r="G43" s="1"/>
      <c r="H43" s="1"/>
      <c r="I43" s="1"/>
      <c r="J43" s="1" t="s">
        <v>73</v>
      </c>
      <c r="K43" s="1" t="s">
        <v>74</v>
      </c>
      <c r="L43" s="1"/>
      <c r="M43" s="1"/>
      <c r="N43" s="1"/>
      <c r="O43" s="1" t="s">
        <v>191</v>
      </c>
      <c r="P43" s="1"/>
    </row>
    <row r="46" spans="1:18" x14ac:dyDescent="0.25">
      <c r="B46" t="s">
        <v>76</v>
      </c>
      <c r="C46" t="s">
        <v>72</v>
      </c>
    </row>
  </sheetData>
  <mergeCells count="15">
    <mergeCell ref="A41:B41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2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199</v>
      </c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200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75.75" customHeight="1" x14ac:dyDescent="0.25">
      <c r="A15" s="13"/>
      <c r="B15" s="14"/>
      <c r="C15" s="68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5" t="s">
        <v>70</v>
      </c>
      <c r="B51" s="6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75.75" customHeight="1" x14ac:dyDescent="0.25">
      <c r="A15" s="13"/>
      <c r="B15" s="14"/>
      <c r="C15" s="68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202</v>
      </c>
      <c r="I15" s="15" t="s">
        <v>99</v>
      </c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5" t="s">
        <v>70</v>
      </c>
      <c r="B51" s="6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203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204</v>
      </c>
      <c r="G5" t="s">
        <v>5</v>
      </c>
    </row>
    <row r="6" spans="1:18" x14ac:dyDescent="0.25">
      <c r="D6" t="s">
        <v>6</v>
      </c>
      <c r="H6" t="s">
        <v>205</v>
      </c>
    </row>
    <row r="7" spans="1:18" x14ac:dyDescent="0.25">
      <c r="B7" s="4" t="s">
        <v>206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/>
      <c r="E15" s="15"/>
      <c r="F15" s="15"/>
      <c r="G15" s="16" t="s">
        <v>207</v>
      </c>
      <c r="H15" s="16" t="s">
        <v>90</v>
      </c>
      <c r="I15" s="16" t="s">
        <v>208</v>
      </c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196</v>
      </c>
      <c r="H17" s="21" t="s">
        <v>187</v>
      </c>
      <c r="I17" s="21" t="s">
        <v>196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209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208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210</v>
      </c>
      <c r="P19" s="33" t="s">
        <v>211</v>
      </c>
      <c r="Q19" s="35"/>
      <c r="R19" s="35"/>
    </row>
    <row r="20" spans="1:18" ht="15.75" x14ac:dyDescent="0.25">
      <c r="A20" s="23">
        <v>3</v>
      </c>
      <c r="B20" s="6" t="s">
        <v>212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213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65" t="s">
        <v>70</v>
      </c>
      <c r="B45" s="6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A45:B45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75.75" customHeight="1" x14ac:dyDescent="0.25">
      <c r="A15" s="13"/>
      <c r="B15" s="14"/>
      <c r="C15" s="68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5" t="s">
        <v>70</v>
      </c>
      <c r="B51" s="66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76.5" customHeight="1" x14ac:dyDescent="0.25">
      <c r="A15" s="13"/>
      <c r="B15" s="14"/>
      <c r="C15" s="68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5" t="s">
        <v>70</v>
      </c>
      <c r="B48" s="66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87.75" customHeight="1" x14ac:dyDescent="0.25">
      <c r="A15" s="13"/>
      <c r="B15" s="14"/>
      <c r="C15" s="68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5" t="s">
        <v>70</v>
      </c>
      <c r="B49" s="66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6" t="s">
        <v>9</v>
      </c>
      <c r="C8" s="57"/>
      <c r="D8" s="63" t="s">
        <v>10</v>
      </c>
      <c r="E8" s="63" t="s">
        <v>11</v>
      </c>
      <c r="F8" s="63" t="s">
        <v>12</v>
      </c>
      <c r="G8" s="63" t="s">
        <v>13</v>
      </c>
      <c r="H8" s="63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4"/>
      <c r="E9" s="64"/>
      <c r="F9" s="64"/>
      <c r="G9" s="64"/>
      <c r="H9" s="64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7" t="s">
        <v>20</v>
      </c>
      <c r="D13" s="58" t="s">
        <v>21</v>
      </c>
      <c r="E13" s="59"/>
      <c r="F13" s="59"/>
      <c r="G13" s="59"/>
      <c r="H13" s="59"/>
      <c r="I13" s="59"/>
      <c r="J13" s="59"/>
      <c r="K13" s="59"/>
      <c r="L13" s="59"/>
      <c r="M13" s="47" t="s">
        <v>22</v>
      </c>
      <c r="N13" s="49" t="s">
        <v>23</v>
      </c>
      <c r="O13" s="51" t="s">
        <v>24</v>
      </c>
      <c r="P13" s="54" t="s">
        <v>25</v>
      </c>
      <c r="Q13" s="35"/>
      <c r="R13" s="35"/>
    </row>
    <row r="14" spans="1:18" ht="15.75" x14ac:dyDescent="0.25">
      <c r="A14" s="11"/>
      <c r="B14" s="12" t="s">
        <v>26</v>
      </c>
      <c r="C14" s="68"/>
      <c r="D14" s="60" t="s">
        <v>27</v>
      </c>
      <c r="E14" s="60"/>
      <c r="F14" s="61"/>
      <c r="G14" s="58" t="s">
        <v>28</v>
      </c>
      <c r="H14" s="59"/>
      <c r="I14" s="59"/>
      <c r="J14" s="59"/>
      <c r="K14" s="59"/>
      <c r="L14" s="62"/>
      <c r="M14" s="48"/>
      <c r="N14" s="50"/>
      <c r="O14" s="52"/>
      <c r="P14" s="55"/>
      <c r="Q14" s="35"/>
      <c r="R14" s="35"/>
    </row>
    <row r="15" spans="1:18" ht="103.5" customHeight="1" x14ac:dyDescent="0.25">
      <c r="A15" s="13"/>
      <c r="B15" s="14"/>
      <c r="C15" s="68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8"/>
      <c r="N15" s="50"/>
      <c r="O15" s="53"/>
      <c r="P15" s="55"/>
      <c r="Q15" s="35"/>
      <c r="R15" s="35"/>
    </row>
    <row r="16" spans="1:18" ht="15.75" x14ac:dyDescent="0.25">
      <c r="B16" s="4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3" t="s">
        <v>37</v>
      </c>
      <c r="B17" s="44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8" t="s">
        <v>70</v>
      </c>
      <c r="B47" s="69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2026-04-30T17:15:11Z</cp:lastPrinted>
  <dcterms:created xsi:type="dcterms:W3CDTF">2019-01-18T12:27:00Z</dcterms:created>
  <dcterms:modified xsi:type="dcterms:W3CDTF">2026-04-30T18:13:54Z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40C55CF95C5742518E31552837BBC067_12</vt:lpwstr>
  </property>
  <property fmtid="{D5CDD505-2E9C-101B-9397-08002B2CF9AE}" pid="3" name="KSOProductBuildVer">
    <vt:lpwstr>1049-12.2.0.16731</vt:lpwstr>
  </property>
</Properties>
</file>