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1" i="276" l="1"/>
  <c r="M20" i="276"/>
  <c r="P20" i="276" s="1"/>
  <c r="M19" i="276"/>
  <c r="P19" i="276" s="1"/>
  <c r="F10" i="276"/>
  <c r="P46" i="276" l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F12" i="275"/>
  <c r="P44" i="275" l="1"/>
  <c r="G12" i="275" s="1"/>
  <c r="G13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<sst xmlns="http://schemas.openxmlformats.org/spreadsheetml/2006/main" count="4824" uniqueCount="215">
  <si>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</si>
  <si>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</si>
  <si>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</si>
  <si>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</si>
  <si>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</si>
  <si>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</si>
  <si>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</si>
  <si>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</si>
  <si>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</si>
  <si>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</si>
  <si>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</si>
  <si>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</si>
  <si>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</si>
  <si>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</si>
  <si>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</si>
  <si>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</si>
  <si>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</si>
  <si>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</si>
  <si>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</si>
  <si>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</si>
  <si>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</si>
  <si>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</si>
  <si>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</si>
  <si>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</si>
  <si>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</si>
  <si>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</si>
  <si>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</si>
  <si>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</si>
  <si>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</si>
  <si>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</si>
  <si>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</si>
  <si>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</si>
  <si>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</si>
  <si>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</si>
  <si>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</si>
  <si>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</si>
  <si>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</si>
  <si>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</si>
  <si>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</si>
  <si>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</si>
  <si>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</si>
  <si>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</si>
  <si>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</si>
  <si>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</si>
  <si>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</si>
  <si>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</si>
  <si>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</si>
  <si>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</si>
  <si>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</si>
  <si>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</si>
  <si>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</si>
  <si>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</si>
  <si>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</si>
  <si>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</si>
  <si>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</si>
  <si>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</si>
  <si>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</si>
  <si>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</si>
  <si>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</si>
  <si>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</si>
  <si>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</si>
  <si>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</si>
  <si>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</si>
  <si>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</si>
  <si>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</si>
  <si>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</si>
  <si>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</si>
  <si>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</si>
  <si>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</si>
  <si>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</si>
  <si>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</si>
  <si>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</si>
  <si>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</si>
  <si>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</si>
  <si>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</si>
  <si>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</si>
  <si>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</si>
  <si>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</si>
  <si>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</si>
  <si>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</si>
  <si>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</si>
  <si>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</si>
  <si>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</si>
  <si>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</si>
  <si>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</si>
  <si>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</si>
  <si>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</si>
  <si>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</si>
  <si>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</si>
  <si>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</si>
  <si>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</si>
  <si>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</si>
  <si>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</si>
  <si>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</si>
  <si>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</si>
  <si>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</si>
  <si>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</si>
  <si>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</si>
  <si>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</si>
  <si>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</si>
  <si>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</si>
  <si>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</si>
  <si>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</si>
  <si>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</si>
  <si>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</si>
  <si>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</si>
  <si>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</si>
  <si>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</si>
  <si>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</si>
  <si>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</si>
  <si>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</si>
  <si>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</si>
  <si>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</si>
  <si>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</si>
  <si>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</si>
  <si>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</si>
  <si>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</si>
  <si>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</si>
  <si>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</si>
  <si>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</si>
  <si>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</si>
  <si>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</si>
  <si>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</si>
  <si>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</si>
  <si>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</si>
  <si>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</si>
  <si>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</si>
  <si>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</si>
  <si>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</si>
  <si>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</si>
  <si>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</si>
  <si>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</si>
  <si>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</si>
  <si>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</si>
  <si>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</si>
  <si>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</si>
  <si>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</si>
  <si>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</si>
  <si>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</si>
  <si>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</si>
  <si>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</si>
  <si>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</si>
  <si>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</si>
  <si>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</si>
  <si>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</si>
  <si>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</si>
  <si>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</si>
  <si>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</si>
  <si>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</si>
  <si>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</si>
  <si>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</si>
  <si>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</si>
  <si>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</si>
  <si>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</si>
  <si>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</si>
  <si>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</si>
  <si>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</si>
  <si>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</si>
  <si>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</si>
  <si>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</si>
  <si>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</si>
  <si>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</si>
  <si>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</si>
  <si>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</si>
  <si>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</si>
  <si>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</si>
  <si>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</si>
  <si>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</si>
  <si>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</si>
  <si>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</si>
  <si>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</si>
  <si>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</si>
  <si>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</si>
  <si>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</si>
  <si>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</si>
  <si>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</si>
  <si>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</si>
  <si>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</si>
  <si>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</si>
  <si>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</si>
  <si>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</si>
  <si>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</si>
  <si>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</si>
  <si>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</si>
  <si>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Хлеб пшеничный</t>
  </si>
  <si>
    <t>Хлеб пшеничн</t>
  </si>
  <si>
    <t>200гр</t>
  </si>
  <si>
    <t>Яйцо отварное</t>
  </si>
  <si>
    <t xml:space="preserve">Яйцо </t>
  </si>
  <si>
    <t>1шт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</si>
  <si>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</si>
  <si>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</si>
  <si>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</si>
  <si>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</si>
  <si>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</si>
  <si>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</si>
  <si>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>ОВЗ 5-11</t>
  </si>
  <si>
    <t>150гр</t>
  </si>
  <si>
    <t>масло сливоч</t>
  </si>
  <si>
    <t>хлеб</t>
  </si>
  <si>
    <t>50гр</t>
  </si>
  <si>
    <t xml:space="preserve">каша пшенная </t>
  </si>
  <si>
    <t>тефтели из гов.</t>
  </si>
  <si>
    <t>макароны отварные</t>
  </si>
  <si>
    <t>05.02.2022год</t>
  </si>
  <si>
    <t xml:space="preserve">хлеб </t>
  </si>
  <si>
    <t>плов из говядины</t>
  </si>
  <si>
    <t>40гр</t>
  </si>
  <si>
    <t>50/10гр</t>
  </si>
  <si>
    <t>50/165гр</t>
  </si>
  <si>
    <t>ОВЗ 5-11 классы</t>
  </si>
  <si>
    <t xml:space="preserve">                                          Учреждение : МКОУ СОШ им Х.Т.Карашаева  с.п. В-Акбаш</t>
  </si>
  <si>
    <t>Яйцо вареное</t>
  </si>
  <si>
    <t>яйцо</t>
  </si>
  <si>
    <t>04.05.2026год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</si>
</sst>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O32" sqref="O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191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214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2</v>
      </c>
    </row>
    <row r="7" spans="1:18" x14ac:dyDescent="0.25">
      <c r="F7" s="20" t="s">
        <v>214</v>
      </c>
    </row>
    <row r="8" spans="1:18" x14ac:dyDescent="0.25">
      <c r="D8" t="s">
        <v>211</v>
      </c>
    </row>
    <row r="9" spans="1:18" x14ac:dyDescent="0.25">
      <c r="B9" s="23" t="s">
        <v>210</v>
      </c>
      <c r="D9" s="23"/>
      <c r="E9" s="23"/>
    </row>
    <row r="10" spans="1:18" ht="46.5" customHeight="1" x14ac:dyDescent="0.25">
      <c r="B10" s="120" t="s">
        <v>5</v>
      </c>
      <c r="C10" s="121"/>
      <c r="D10" s="122" t="s">
        <v>42</v>
      </c>
      <c r="E10" s="122" t="s">
        <v>8</v>
      </c>
      <c r="F10" s="122" t="s">
        <v>9</v>
      </c>
      <c r="G10" s="122" t="s">
        <v>10</v>
      </c>
      <c r="H10" s="122" t="s">
        <v>41</v>
      </c>
      <c r="I10" s="2" t="s">
        <v>25</v>
      </c>
      <c r="J10" s="2"/>
      <c r="K10" s="2"/>
      <c r="L10" s="2" t="s">
        <v>182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23"/>
      <c r="E11" s="123"/>
      <c r="F11" s="123"/>
      <c r="G11" s="123"/>
      <c r="H11" s="123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50</v>
      </c>
      <c r="E12" s="4">
        <v>6</v>
      </c>
      <c r="F12" s="4">
        <f>E12*D12</f>
        <v>300</v>
      </c>
      <c r="G12" s="5">
        <f>P44/H12</f>
        <v>51.794999999999995</v>
      </c>
      <c r="H12" s="6">
        <v>6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310.77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04" t="s">
        <v>17</v>
      </c>
      <c r="D15" s="106" t="s">
        <v>14</v>
      </c>
      <c r="E15" s="107"/>
      <c r="F15" s="107"/>
      <c r="G15" s="107"/>
      <c r="H15" s="107"/>
      <c r="I15" s="107"/>
      <c r="J15" s="107"/>
      <c r="K15" s="107"/>
      <c r="L15" s="107"/>
      <c r="M15" s="108" t="s">
        <v>18</v>
      </c>
      <c r="N15" s="110" t="s">
        <v>19</v>
      </c>
      <c r="O15" s="112" t="s">
        <v>20</v>
      </c>
      <c r="P15" s="115" t="s">
        <v>21</v>
      </c>
      <c r="Q15" s="1"/>
      <c r="R15" s="1"/>
    </row>
    <row r="16" spans="1:18" ht="15.75" x14ac:dyDescent="0.25">
      <c r="A16" s="31"/>
      <c r="B16" s="32" t="s">
        <v>13</v>
      </c>
      <c r="C16" s="105"/>
      <c r="D16" s="117" t="s">
        <v>15</v>
      </c>
      <c r="E16" s="117"/>
      <c r="F16" s="118"/>
      <c r="G16" s="106" t="s">
        <v>16</v>
      </c>
      <c r="H16" s="107"/>
      <c r="I16" s="107"/>
      <c r="J16" s="107"/>
      <c r="K16" s="107"/>
      <c r="L16" s="119"/>
      <c r="M16" s="109"/>
      <c r="N16" s="111"/>
      <c r="O16" s="113"/>
      <c r="P16" s="116"/>
      <c r="Q16" s="1"/>
      <c r="R16" s="1"/>
    </row>
    <row r="17" spans="1:20" ht="87.75" customHeight="1" thickBot="1" x14ac:dyDescent="0.3">
      <c r="A17" s="33"/>
      <c r="B17" s="34"/>
      <c r="C17" s="105"/>
      <c r="D17" s="99" t="s">
        <v>212</v>
      </c>
      <c r="E17" s="99" t="s">
        <v>163</v>
      </c>
      <c r="F17" s="99" t="s">
        <v>199</v>
      </c>
      <c r="G17" s="99" t="s">
        <v>206</v>
      </c>
      <c r="H17" s="98" t="s">
        <v>199</v>
      </c>
      <c r="I17" s="98" t="s">
        <v>192</v>
      </c>
      <c r="J17" s="98"/>
      <c r="K17" s="98"/>
      <c r="L17" s="98"/>
      <c r="M17" s="109"/>
      <c r="N17" s="111"/>
      <c r="O17" s="114"/>
      <c r="P17" s="11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6</v>
      </c>
      <c r="E18" s="7">
        <v>6</v>
      </c>
      <c r="F18" s="7">
        <v>6</v>
      </c>
      <c r="G18" s="7">
        <v>6</v>
      </c>
      <c r="H18" s="7">
        <v>6</v>
      </c>
      <c r="I18" s="7">
        <v>6</v>
      </c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189</v>
      </c>
      <c r="E19" s="10" t="s">
        <v>186</v>
      </c>
      <c r="F19" s="10" t="s">
        <v>208</v>
      </c>
      <c r="G19" s="10" t="s">
        <v>209</v>
      </c>
      <c r="H19" s="10" t="s">
        <v>207</v>
      </c>
      <c r="I19" s="10" t="s">
        <v>186</v>
      </c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28</v>
      </c>
      <c r="C20" s="14" t="s">
        <v>24</v>
      </c>
      <c r="D20" s="15"/>
      <c r="E20" s="15"/>
      <c r="F20" s="14"/>
      <c r="G20" s="15">
        <v>0.04</v>
      </c>
      <c r="H20" s="15"/>
      <c r="I20" s="15"/>
      <c r="J20" s="15"/>
      <c r="K20" s="15"/>
      <c r="L20" s="15"/>
      <c r="M20" s="15">
        <f t="shared" ref="M20:M30" si="0">SUM(D20:L20)</f>
        <v>0.04</v>
      </c>
      <c r="N20" s="15">
        <f>M20*H12</f>
        <v>0.24</v>
      </c>
      <c r="O20" s="16">
        <v>750</v>
      </c>
      <c r="P20" s="16">
        <f>N20*O20</f>
        <v>180</v>
      </c>
      <c r="Q20" s="1"/>
      <c r="R20" s="1"/>
    </row>
    <row r="21" spans="1:20" ht="15.75" x14ac:dyDescent="0.25">
      <c r="A21" s="26">
        <v>2</v>
      </c>
      <c r="B21" s="4" t="s">
        <v>205</v>
      </c>
      <c r="C21" s="14" t="s">
        <v>24</v>
      </c>
      <c r="D21" s="14"/>
      <c r="E21" s="14"/>
      <c r="F21" s="14">
        <v>0.05</v>
      </c>
      <c r="G21" s="14"/>
      <c r="H21" s="14">
        <v>0.05</v>
      </c>
      <c r="I21" s="14"/>
      <c r="J21" s="14"/>
      <c r="K21" s="14"/>
      <c r="L21" s="14"/>
      <c r="M21" s="15">
        <f t="shared" si="0"/>
        <v>0.1</v>
      </c>
      <c r="N21" s="15">
        <f>M21*H12</f>
        <v>0.60000000000000009</v>
      </c>
      <c r="O21" s="5">
        <v>49</v>
      </c>
      <c r="P21" s="16">
        <f>N21*O21</f>
        <v>29.400000000000006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/>
      <c r="I22" s="14">
        <v>1E-3</v>
      </c>
      <c r="J22" s="14"/>
      <c r="K22" s="14"/>
      <c r="L22" s="14"/>
      <c r="M22" s="15">
        <f t="shared" si="0"/>
        <v>2E-3</v>
      </c>
      <c r="N22" s="15">
        <f>M22*H12</f>
        <v>1.2E-2</v>
      </c>
      <c r="O22" s="5">
        <v>550</v>
      </c>
      <c r="P22" s="16">
        <f>N22*O22</f>
        <v>6.6000000000000005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0.01</v>
      </c>
      <c r="F23" s="14"/>
      <c r="G23" s="14"/>
      <c r="H23" s="14"/>
      <c r="I23" s="14">
        <v>0.01</v>
      </c>
      <c r="J23" s="14"/>
      <c r="K23" s="14"/>
      <c r="L23" s="14"/>
      <c r="M23" s="15">
        <f t="shared" si="0"/>
        <v>0.02</v>
      </c>
      <c r="N23" s="15">
        <f>M23*H12</f>
        <v>0.12</v>
      </c>
      <c r="O23" s="5">
        <v>72</v>
      </c>
      <c r="P23" s="16">
        <f t="shared" ref="P23:P28" si="1">N23*O23</f>
        <v>8.64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1E-3</v>
      </c>
      <c r="E24" s="14"/>
      <c r="F24" s="14"/>
      <c r="G24" s="14">
        <v>2E-3</v>
      </c>
      <c r="H24" s="14"/>
      <c r="I24" s="14"/>
      <c r="J24" s="14"/>
      <c r="K24" s="14"/>
      <c r="L24" s="14"/>
      <c r="M24" s="15">
        <f t="shared" si="0"/>
        <v>3.0000000000000001E-3</v>
      </c>
      <c r="N24" s="15">
        <f>M24*H12</f>
        <v>1.8000000000000002E-2</v>
      </c>
      <c r="O24" s="5">
        <v>20</v>
      </c>
      <c r="P24" s="16">
        <f t="shared" si="1"/>
        <v>0.36000000000000004</v>
      </c>
      <c r="Q24" s="1"/>
      <c r="R24" s="1"/>
    </row>
    <row r="25" spans="1:20" ht="15.75" x14ac:dyDescent="0.25">
      <c r="A25" s="26">
        <v>7</v>
      </c>
      <c r="B25" s="4" t="s">
        <v>213</v>
      </c>
      <c r="C25" s="14" t="s">
        <v>24</v>
      </c>
      <c r="D25" s="14">
        <v>1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1</v>
      </c>
      <c r="N25" s="15">
        <f>M25*H12</f>
        <v>6</v>
      </c>
      <c r="O25" s="5">
        <v>10</v>
      </c>
      <c r="P25" s="16">
        <f t="shared" si="1"/>
        <v>60</v>
      </c>
      <c r="Q25" s="1"/>
      <c r="R25" s="1"/>
    </row>
    <row r="26" spans="1:20" ht="15.75" x14ac:dyDescent="0.25">
      <c r="A26" s="26">
        <v>8</v>
      </c>
      <c r="B26" s="4" t="s">
        <v>34</v>
      </c>
      <c r="C26" s="14" t="s">
        <v>24</v>
      </c>
      <c r="D26" s="14"/>
      <c r="E26" s="14"/>
      <c r="F26" s="14"/>
      <c r="G26" s="14">
        <v>0.04</v>
      </c>
      <c r="H26" s="14"/>
      <c r="I26" s="14"/>
      <c r="J26" s="14"/>
      <c r="K26" s="14"/>
      <c r="L26" s="14"/>
      <c r="M26" s="15">
        <f t="shared" si="0"/>
        <v>0.04</v>
      </c>
      <c r="N26" s="15">
        <f>M26*H12</f>
        <v>0.24</v>
      </c>
      <c r="O26" s="5">
        <v>60</v>
      </c>
      <c r="P26" s="16">
        <f t="shared" si="1"/>
        <v>14.399999999999999</v>
      </c>
      <c r="Q26" s="1"/>
      <c r="R26" s="1"/>
    </row>
    <row r="27" spans="1:20" ht="15.75" x14ac:dyDescent="0.25">
      <c r="A27" s="26">
        <v>9</v>
      </c>
      <c r="B27" s="4" t="s">
        <v>40</v>
      </c>
      <c r="C27" s="14" t="s">
        <v>24</v>
      </c>
      <c r="D27" s="14"/>
      <c r="E27" s="14"/>
      <c r="F27" s="17"/>
      <c r="G27" s="14">
        <v>2E-3</v>
      </c>
      <c r="H27" s="14"/>
      <c r="I27" s="14"/>
      <c r="J27" s="14"/>
      <c r="K27" s="14"/>
      <c r="L27" s="14"/>
      <c r="M27" s="15">
        <f t="shared" si="0"/>
        <v>2E-3</v>
      </c>
      <c r="N27" s="15">
        <f>M27*H12</f>
        <v>1.2E-2</v>
      </c>
      <c r="O27" s="5">
        <v>360</v>
      </c>
      <c r="P27" s="16">
        <f t="shared" si="1"/>
        <v>4.32</v>
      </c>
      <c r="Q27" s="1"/>
      <c r="R27" s="1"/>
      <c r="T27" s="22"/>
    </row>
    <row r="28" spans="1:20" ht="15.75" x14ac:dyDescent="0.25">
      <c r="A28" s="26">
        <v>10</v>
      </c>
      <c r="B28" s="4" t="s">
        <v>31</v>
      </c>
      <c r="C28" s="14" t="s">
        <v>24</v>
      </c>
      <c r="D28" s="14"/>
      <c r="E28" s="14"/>
      <c r="F28" s="14"/>
      <c r="G28" s="14">
        <v>5.0000000000000001E-3</v>
      </c>
      <c r="H28" s="14"/>
      <c r="I28" s="14"/>
      <c r="J28" s="14"/>
      <c r="K28" s="14"/>
      <c r="L28" s="14"/>
      <c r="M28" s="15">
        <f t="shared" si="0"/>
        <v>5.0000000000000001E-3</v>
      </c>
      <c r="N28" s="15">
        <f>M28*H12</f>
        <v>0.03</v>
      </c>
      <c r="O28" s="5">
        <v>35</v>
      </c>
      <c r="P28" s="16">
        <f t="shared" si="1"/>
        <v>1.05</v>
      </c>
      <c r="Q28" s="1"/>
      <c r="R28" s="1"/>
    </row>
    <row r="29" spans="1:20" ht="15.75" x14ac:dyDescent="0.25">
      <c r="A29" s="26">
        <v>12</v>
      </c>
      <c r="B29" s="4" t="s">
        <v>39</v>
      </c>
      <c r="C29" s="14" t="s">
        <v>24</v>
      </c>
      <c r="D29" s="14"/>
      <c r="E29" s="14"/>
      <c r="F29" s="14"/>
      <c r="G29" s="14">
        <v>5.0000000000000001E-3</v>
      </c>
      <c r="H29" s="14"/>
      <c r="I29" s="14"/>
      <c r="J29" s="14"/>
      <c r="K29" s="14"/>
      <c r="L29" s="14"/>
      <c r="M29" s="15">
        <f t="shared" si="0"/>
        <v>5.0000000000000001E-3</v>
      </c>
      <c r="N29" s="15">
        <f>M29*H12</f>
        <v>0.03</v>
      </c>
      <c r="O29" s="5">
        <v>40</v>
      </c>
      <c r="P29" s="16">
        <f>O29*N29</f>
        <v>1.2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>
        <v>5.0000000000000001E-3</v>
      </c>
      <c r="H30" s="14"/>
      <c r="I30" s="14"/>
      <c r="J30" s="14"/>
      <c r="K30" s="14"/>
      <c r="L30" s="14"/>
      <c r="M30" s="15">
        <f t="shared" si="0"/>
        <v>5.0000000000000001E-3</v>
      </c>
      <c r="N30" s="15">
        <f>M30*H12</f>
        <v>0.03</v>
      </c>
      <c r="O30" s="5">
        <v>160</v>
      </c>
      <c r="P30" s="16">
        <f t="shared" ref="P30" si="2">N30*O30</f>
        <v>4.8</v>
      </c>
      <c r="Q30" s="1"/>
      <c r="R30" s="1"/>
    </row>
    <row r="31" spans="1:20" ht="15.75" x14ac:dyDescent="0.25">
      <c r="A31" s="26">
        <v>14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15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16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17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18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19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20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21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22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23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24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/>
      <c r="O41" s="14"/>
      <c r="P41" s="39"/>
      <c r="Q41" s="1"/>
      <c r="R41" s="1"/>
    </row>
    <row r="42" spans="1:18" ht="15.75" x14ac:dyDescent="0.25">
      <c r="A42" s="26">
        <v>25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  <c r="Q42" s="1"/>
      <c r="R42" s="1"/>
    </row>
    <row r="43" spans="1:18" ht="15.75" x14ac:dyDescent="0.25">
      <c r="A43" s="26">
        <v>26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.75" x14ac:dyDescent="0.25">
      <c r="A44" s="102" t="s">
        <v>57</v>
      </c>
      <c r="B44" s="10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5"/>
      <c r="N44" s="15"/>
      <c r="O44" s="5"/>
      <c r="P44" s="16">
        <f>SUM(P20:P43)</f>
        <v>310.77</v>
      </c>
    </row>
    <row r="45" spans="1:18" ht="15.75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8" ht="15.75" x14ac:dyDescent="0.25">
      <c r="B46" s="2" t="s">
        <v>60</v>
      </c>
      <c r="C46" s="2" t="s">
        <v>102</v>
      </c>
      <c r="D46" s="2"/>
      <c r="E46" s="2"/>
      <c r="F46" s="2"/>
      <c r="G46" s="2"/>
      <c r="H46" s="2"/>
      <c r="I46" s="2"/>
      <c r="J46" s="2" t="s">
        <v>33</v>
      </c>
      <c r="K46" s="2" t="s">
        <v>103</v>
      </c>
      <c r="L46" s="2"/>
      <c r="M46" s="2"/>
      <c r="N46" s="2"/>
      <c r="O46" s="2" t="s">
        <v>182</v>
      </c>
      <c r="P46" s="2"/>
    </row>
    <row r="49" spans="2:3" x14ac:dyDescent="0.25">
      <c r="B49" t="s">
        <v>90</v>
      </c>
      <c r="C49" t="s">
        <v>102</v>
      </c>
    </row>
  </sheetData>
  <mergeCells count="15"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  <mergeCell ref="A44:B44"/>
    <mergeCell ref="C15:C17"/>
    <mergeCell ref="D15:L15"/>
    <mergeCell ref="M15:M17"/>
    <mergeCell ref="N15:N17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195</v>
      </c>
      <c r="C2" s="2"/>
      <c r="D2" t="s">
        <v>191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204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5</v>
      </c>
    </row>
    <row r="5" spans="1:18" x14ac:dyDescent="0.25">
      <c r="F5" s="20" t="s">
        <v>204</v>
      </c>
    </row>
    <row r="6" spans="1:18" x14ac:dyDescent="0.25">
      <c r="D6" t="s">
        <v>4</v>
      </c>
      <c r="F6" t="s">
        <v>193</v>
      </c>
      <c r="H6" t="s">
        <v>183</v>
      </c>
    </row>
    <row r="7" spans="1:18" x14ac:dyDescent="0.25">
      <c r="B7" s="23" t="s">
        <v>196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50</v>
      </c>
      <c r="E10" s="4">
        <v>11</v>
      </c>
      <c r="F10" s="4">
        <f>E10*D10</f>
        <v>550</v>
      </c>
      <c r="G10" s="5">
        <v>48.67</v>
      </c>
      <c r="H10" s="6">
        <v>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48.67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100" t="s">
        <v>187</v>
      </c>
      <c r="E15" s="101" t="s">
        <v>192</v>
      </c>
      <c r="F15" s="100" t="s">
        <v>184</v>
      </c>
      <c r="G15" s="98" t="s">
        <v>201</v>
      </c>
      <c r="H15" s="98" t="s">
        <v>192</v>
      </c>
      <c r="I15" s="98" t="s">
        <v>199</v>
      </c>
      <c r="J15" s="98" t="s">
        <v>202</v>
      </c>
      <c r="K15" s="98" t="s">
        <v>203</v>
      </c>
      <c r="L15" s="9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1</v>
      </c>
      <c r="E16" s="7">
        <v>1</v>
      </c>
      <c r="F16" s="7">
        <v>1</v>
      </c>
      <c r="G16" s="7">
        <v>1</v>
      </c>
      <c r="H16" s="7">
        <v>1</v>
      </c>
      <c r="I16" s="7">
        <v>1</v>
      </c>
      <c r="J16" s="7">
        <v>1</v>
      </c>
      <c r="K16" s="7">
        <v>1</v>
      </c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189</v>
      </c>
      <c r="E17" s="10" t="s">
        <v>186</v>
      </c>
      <c r="F17" s="10" t="s">
        <v>200</v>
      </c>
      <c r="G17" s="10" t="s">
        <v>197</v>
      </c>
      <c r="H17" s="10" t="s">
        <v>186</v>
      </c>
      <c r="I17" s="10" t="s">
        <v>200</v>
      </c>
      <c r="J17" s="10" t="s">
        <v>200</v>
      </c>
      <c r="K17" s="10" t="s">
        <v>197</v>
      </c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v>0.06</v>
      </c>
      <c r="N18" s="15">
        <v>1</v>
      </c>
      <c r="O18" s="16">
        <v>7.5</v>
      </c>
      <c r="P18" s="16">
        <v>7.5</v>
      </c>
      <c r="Q18" s="1"/>
      <c r="R18" s="1"/>
    </row>
    <row r="19" spans="1:20" ht="15.75" x14ac:dyDescent="0.25">
      <c r="A19" s="26">
        <v>2</v>
      </c>
      <c r="B19" s="4" t="s">
        <v>190</v>
      </c>
      <c r="C19" s="14" t="s">
        <v>24</v>
      </c>
      <c r="D19" s="14">
        <v>1E-3</v>
      </c>
      <c r="E19" s="14"/>
      <c r="F19" s="14"/>
      <c r="G19" s="14">
        <v>2E-3</v>
      </c>
      <c r="H19" s="14"/>
      <c r="I19" s="14"/>
      <c r="J19" s="14">
        <v>3.0000000000000001E-3</v>
      </c>
      <c r="K19" s="14"/>
      <c r="L19" s="14"/>
      <c r="M19" s="15">
        <f t="shared" ref="M19:M20" si="0">SUM(D19:L19)</f>
        <v>6.0000000000000001E-3</v>
      </c>
      <c r="N19" s="15">
        <v>6.0000000000000001E-3</v>
      </c>
      <c r="O19" s="5">
        <v>14</v>
      </c>
      <c r="P19" s="16">
        <f>N19*O19</f>
        <v>8.4000000000000005E-2</v>
      </c>
      <c r="Q19" s="1"/>
      <c r="R19" s="1"/>
    </row>
    <row r="20" spans="1:20" ht="15.75" x14ac:dyDescent="0.25">
      <c r="A20" s="26">
        <v>3</v>
      </c>
      <c r="B20" s="4" t="s">
        <v>194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1E-3</v>
      </c>
      <c r="O20" s="5">
        <v>500</v>
      </c>
      <c r="P20" s="16">
        <f>N20*O20</f>
        <v>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>
        <v>0.01</v>
      </c>
      <c r="I21" s="14"/>
      <c r="J21" s="14"/>
      <c r="K21" s="14"/>
      <c r="L21" s="14"/>
      <c r="M21" s="15">
        <v>0.02</v>
      </c>
      <c r="N21" s="15">
        <v>0.02</v>
      </c>
      <c r="O21" s="5">
        <v>59</v>
      </c>
      <c r="P21" s="16">
        <f t="shared" ref="P21" si="1">N21*O21</f>
        <v>1.18</v>
      </c>
      <c r="Q21" s="1"/>
      <c r="R21" s="1"/>
    </row>
    <row r="22" spans="1:20" ht="15.75" x14ac:dyDescent="0.25">
      <c r="A22" s="26">
        <v>6</v>
      </c>
      <c r="B22" s="4" t="s">
        <v>185</v>
      </c>
      <c r="C22" s="14" t="s">
        <v>24</v>
      </c>
      <c r="D22" s="14"/>
      <c r="E22" s="14"/>
      <c r="F22" s="14">
        <v>0.05</v>
      </c>
      <c r="G22" s="14"/>
      <c r="H22" s="14"/>
      <c r="I22" s="14">
        <v>0.05</v>
      </c>
      <c r="J22" s="14"/>
      <c r="K22" s="14"/>
      <c r="L22" s="14"/>
      <c r="M22" s="15">
        <v>0.1</v>
      </c>
      <c r="N22" s="15">
        <v>0.1</v>
      </c>
      <c r="O22" s="5">
        <v>35</v>
      </c>
      <c r="P22" s="16">
        <v>3.5</v>
      </c>
      <c r="Q22" s="74"/>
      <c r="R22" s="1"/>
    </row>
    <row r="23" spans="1:20" ht="15.75" x14ac:dyDescent="0.25">
      <c r="A23" s="26">
        <v>7</v>
      </c>
      <c r="B23" s="4" t="s">
        <v>32</v>
      </c>
      <c r="C23" s="14" t="s">
        <v>36</v>
      </c>
      <c r="D23" s="14"/>
      <c r="E23" s="14"/>
      <c r="F23" s="14"/>
      <c r="G23" s="14">
        <v>0.08</v>
      </c>
      <c r="H23" s="14"/>
      <c r="I23" s="14"/>
      <c r="J23" s="14"/>
      <c r="K23" s="14"/>
      <c r="L23" s="14"/>
      <c r="M23" s="15">
        <v>0.08</v>
      </c>
      <c r="N23" s="15">
        <v>0.08</v>
      </c>
      <c r="O23" s="5">
        <v>55</v>
      </c>
      <c r="P23" s="16">
        <v>4.4000000000000004</v>
      </c>
      <c r="Q23" s="1"/>
      <c r="R23" s="1"/>
    </row>
    <row r="24" spans="1:20" ht="15.75" x14ac:dyDescent="0.25">
      <c r="A24" s="26">
        <v>8</v>
      </c>
      <c r="B24" s="4" t="s">
        <v>46</v>
      </c>
      <c r="C24" s="14" t="s">
        <v>24</v>
      </c>
      <c r="D24" s="14"/>
      <c r="E24" s="14"/>
      <c r="F24" s="14"/>
      <c r="G24" s="14">
        <v>0.04</v>
      </c>
      <c r="H24" s="14"/>
      <c r="I24" s="14"/>
      <c r="J24" s="14"/>
      <c r="K24" s="14"/>
      <c r="L24" s="14"/>
      <c r="M24" s="15">
        <v>0.04</v>
      </c>
      <c r="N24" s="15">
        <v>0.04</v>
      </c>
      <c r="O24" s="5">
        <v>47</v>
      </c>
      <c r="P24" s="16">
        <v>1.88</v>
      </c>
      <c r="Q24" s="1"/>
      <c r="R24" s="1"/>
    </row>
    <row r="25" spans="1:20" ht="15.75" x14ac:dyDescent="0.25">
      <c r="A25" s="26">
        <v>9</v>
      </c>
      <c r="B25" s="4" t="s">
        <v>198</v>
      </c>
      <c r="C25" s="14" t="s">
        <v>24</v>
      </c>
      <c r="D25" s="14"/>
      <c r="E25" s="14"/>
      <c r="F25" s="17"/>
      <c r="G25" s="14">
        <v>5.0000000000000001E-3</v>
      </c>
      <c r="H25" s="14"/>
      <c r="I25" s="14"/>
      <c r="J25" s="14"/>
      <c r="K25" s="14">
        <v>3.0000000000000001E-3</v>
      </c>
      <c r="L25" s="14"/>
      <c r="M25" s="15">
        <v>8.0000000000000002E-3</v>
      </c>
      <c r="N25" s="15">
        <v>8.0000000000000002E-3</v>
      </c>
      <c r="O25" s="5">
        <v>440</v>
      </c>
      <c r="P25" s="16">
        <v>3.6</v>
      </c>
      <c r="Q25" s="1"/>
      <c r="R25" s="1"/>
      <c r="T25" s="22"/>
    </row>
    <row r="26" spans="1:20" ht="15.75" x14ac:dyDescent="0.25">
      <c r="A26" s="26">
        <v>10</v>
      </c>
      <c r="B26" s="4" t="s">
        <v>28</v>
      </c>
      <c r="C26" s="14" t="s">
        <v>24</v>
      </c>
      <c r="D26" s="14"/>
      <c r="E26" s="14"/>
      <c r="F26" s="14"/>
      <c r="G26" s="14"/>
      <c r="H26" s="14"/>
      <c r="I26" s="14"/>
      <c r="J26" s="14">
        <v>0.06</v>
      </c>
      <c r="K26" s="14"/>
      <c r="L26" s="14"/>
      <c r="M26" s="15">
        <v>0.06</v>
      </c>
      <c r="N26" s="15">
        <v>0.06</v>
      </c>
      <c r="O26" s="5">
        <v>400</v>
      </c>
      <c r="P26" s="16">
        <v>24</v>
      </c>
      <c r="Q26" s="1"/>
      <c r="R26" s="1"/>
    </row>
    <row r="27" spans="1:20" ht="15.75" x14ac:dyDescent="0.25">
      <c r="A27" s="26">
        <v>12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>
        <v>0.04</v>
      </c>
      <c r="L27" s="14"/>
      <c r="M27" s="15">
        <v>0.04</v>
      </c>
      <c r="N27" s="15">
        <v>0.04</v>
      </c>
      <c r="O27" s="5">
        <v>38</v>
      </c>
      <c r="P27" s="16">
        <v>1.52</v>
      </c>
      <c r="Q27" s="1"/>
      <c r="R27" s="1"/>
    </row>
    <row r="28" spans="1:20" ht="15.75" x14ac:dyDescent="0.25">
      <c r="A28" s="26">
        <v>13</v>
      </c>
      <c r="B28" s="4" t="s">
        <v>31</v>
      </c>
      <c r="C28" s="14" t="s">
        <v>24</v>
      </c>
      <c r="D28" s="14"/>
      <c r="E28" s="14"/>
      <c r="F28" s="14"/>
      <c r="G28" s="14"/>
      <c r="H28" s="14"/>
      <c r="I28" s="14"/>
      <c r="J28" s="14">
        <v>5.0000000000000001E-3</v>
      </c>
      <c r="K28" s="14"/>
      <c r="L28" s="14"/>
      <c r="M28" s="15">
        <v>5.0000000000000001E-3</v>
      </c>
      <c r="N28" s="15">
        <v>5.0000000000000001E-3</v>
      </c>
      <c r="O28" s="5">
        <v>20</v>
      </c>
      <c r="P28" s="16">
        <v>0.1</v>
      </c>
      <c r="Q28" s="1"/>
      <c r="R28" s="1"/>
    </row>
    <row r="29" spans="1:20" ht="15.75" x14ac:dyDescent="0.25">
      <c r="A29" s="26">
        <v>14</v>
      </c>
      <c r="B29" s="4" t="s">
        <v>40</v>
      </c>
      <c r="C29" s="14" t="s">
        <v>24</v>
      </c>
      <c r="D29" s="14"/>
      <c r="E29" s="14"/>
      <c r="F29" s="14"/>
      <c r="G29" s="14"/>
      <c r="H29" s="14"/>
      <c r="I29" s="14"/>
      <c r="J29" s="14">
        <v>2E-3</v>
      </c>
      <c r="K29" s="14"/>
      <c r="L29" s="14"/>
      <c r="M29" s="15">
        <v>2E-3</v>
      </c>
      <c r="N29" s="15">
        <v>2E-3</v>
      </c>
      <c r="O29" s="5">
        <v>207.15</v>
      </c>
      <c r="P29" s="16">
        <v>0.41</v>
      </c>
      <c r="Q29" s="1"/>
      <c r="R29" s="1"/>
    </row>
    <row r="30" spans="1:20" ht="15.75" x14ac:dyDescent="0.25">
      <c r="A30" s="26">
        <v>15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16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17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18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19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20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21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22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23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25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26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</row>
    <row r="42" spans="1:18" ht="15.75" x14ac:dyDescent="0.25">
      <c r="A42" s="26">
        <v>27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15"/>
      <c r="O42" s="14"/>
      <c r="P42" s="16"/>
    </row>
    <row r="43" spans="1:18" ht="15" customHeight="1" x14ac:dyDescent="0.25">
      <c r="A43" s="26">
        <v>28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29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30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5"/>
    </row>
    <row r="46" spans="1:18" ht="15.75" x14ac:dyDescent="0.25">
      <c r="A46" s="102" t="s">
        <v>57</v>
      </c>
      <c r="B46" s="10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5"/>
      <c r="N46" s="15"/>
      <c r="O46" s="5"/>
      <c r="P46" s="16">
        <f>SUM(P18:P45)</f>
        <v>48.674000000000007</v>
      </c>
    </row>
    <row r="47" spans="1:18" ht="15.75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 t="s">
        <v>33</v>
      </c>
      <c r="K48" s="2"/>
      <c r="L48" s="2"/>
      <c r="M48" s="2"/>
      <c r="N48" s="2"/>
      <c r="O48" s="2" t="s">
        <v>182</v>
      </c>
      <c r="P48" s="2"/>
    </row>
    <row r="49" spans="2:2" ht="15.75" x14ac:dyDescent="0.25">
      <c r="B49" s="64" t="s">
        <v>90</v>
      </c>
    </row>
    <row r="53" spans="2:2" ht="15.75" x14ac:dyDescent="0.25">
      <c r="B53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6:B46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6.5" customHeight="1" thickBot="1" x14ac:dyDescent="0.3">
      <c r="A15" s="33"/>
      <c r="B15" s="34"/>
      <c r="C15" s="105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2025-10-04T15:06:04Z</cp:lastPrinted>
  <dcterms:created xsi:type="dcterms:W3CDTF">2019-01-18T12:27:48Z</dcterms:created>
  <dcterms:modified xsi:type="dcterms:W3CDTF">2026-05-02T05:00:30Z</dcterms:modified>
</cp:coreProperties>
</file>