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24" i="276" l="1"/>
  <c r="P23" i="276"/>
  <c r="M22" i="276"/>
  <c r="P22" i="276" s="1"/>
  <c r="M21" i="276"/>
  <c r="P21" i="276" s="1"/>
  <c r="M20" i="276"/>
  <c r="P20" i="276" s="1"/>
  <c r="P19" i="276"/>
  <c r="P18" i="276"/>
  <c r="F10" i="276"/>
  <c r="P48" i="276" l="1"/>
  <c r="G10" i="276" s="1"/>
  <c r="G11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1" i="269" l="1"/>
  <c r="G11" i="269" s="1"/>
  <c r="G12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<sst xmlns="http://schemas.openxmlformats.org/spreadsheetml/2006/main" count="4807" uniqueCount="210">
  <si>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</si>
  <si>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</si>
  <si>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</si>
  <si>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</si>
  <si>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</si>
  <si>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</si>
  <si>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</si>
  <si>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</si>
  <si>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</si>
  <si>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</si>
  <si>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</si>
  <si>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</si>
  <si>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</si>
  <si>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</si>
  <si>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</si>
  <si>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</si>
  <si>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</si>
  <si>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</si>
  <si>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</si>
  <si>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</si>
  <si>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</si>
  <si>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</si>
  <si>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</si>
  <si>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</si>
  <si>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</si>
  <si>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</si>
  <si>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</si>
  <si>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</si>
  <si>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</si>
  <si>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</si>
  <si>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</si>
  <si>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</si>
  <si>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</si>
  <si>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</si>
  <si>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</si>
  <si>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</si>
  <si>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</si>
  <si>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</si>
  <si>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</si>
  <si>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</si>
  <si>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</si>
  <si>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</si>
  <si>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</si>
  <si>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</si>
  <si>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</si>
  <si>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</si>
  <si>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</si>
  <si>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</si>
  <si>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</si>
  <si>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</si>
  <si>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</si>
  <si>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</si>
  <si>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</si>
  <si>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</si>
  <si>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</si>
  <si>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</si>
  <si>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</si>
  <si>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</si>
  <si>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</si>
  <si>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</si>
  <si>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</si>
  <si>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</si>
  <si>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</si>
  <si>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</si>
  <si>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</si>
  <si>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</si>
  <si>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</si>
  <si>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</si>
  <si>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</si>
  <si>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</si>
  <si>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</si>
  <si>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</si>
  <si>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</si>
  <si>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</si>
  <si>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</si>
  <si>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</si>
  <si>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</si>
  <si>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</si>
  <si>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</si>
  <si>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</si>
  <si>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</si>
  <si>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</si>
  <si>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</si>
  <si>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</si>
  <si>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</si>
  <si>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</si>
  <si>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</si>
  <si>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</si>
  <si>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</si>
  <si>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</si>
  <si>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</si>
  <si>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</si>
  <si>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</si>
  <si>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</si>
  <si>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</si>
  <si>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</si>
  <si>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</si>
  <si>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</si>
  <si>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</si>
  <si>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</si>
  <si>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</si>
  <si>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</si>
  <si>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</si>
  <si>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</si>
  <si>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</si>
  <si>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</si>
  <si>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</si>
  <si>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</si>
  <si>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</si>
  <si>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</si>
  <si>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</si>
  <si>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</si>
  <si>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</si>
  <si>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</si>
  <si>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</si>
  <si>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</si>
  <si>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</si>
  <si>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</si>
  <si>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</si>
  <si>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</si>
  <si>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</si>
  <si>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</si>
  <si>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</si>
  <si>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</si>
  <si>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</si>
  <si>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</si>
  <si>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</si>
  <si>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</si>
  <si>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</si>
  <si>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</si>
  <si>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</si>
  <si>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</si>
  <si>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</si>
  <si>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</si>
  <si>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</si>
  <si>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</si>
  <si>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</si>
  <si>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</si>
  <si>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</si>
  <si>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</si>
  <si>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</si>
  <si>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</si>
  <si>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</si>
  <si>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</si>
  <si>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</si>
  <si>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</si>
  <si>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</si>
  <si>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</si>
  <si>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</si>
  <si>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</si>
  <si>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</si>
  <si>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</si>
  <si>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</si>
  <si>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</si>
  <si>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</si>
  <si>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</si>
  <si>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</si>
  <si>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</si>
  <si>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</si>
  <si>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</si>
  <si>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</si>
  <si>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</si>
  <si>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</si>
  <si>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</si>
  <si>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</si>
  <si>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</si>
  <si>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</si>
  <si>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</si>
  <si>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</si>
  <si>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</si>
  <si>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</si>
  <si>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</si>
  <si>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</si>
  <si>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</si>
  <si>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</si>
  <si>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</si>
  <si>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</si>
  <si>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</si>
  <si>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</si>
  <si>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</si>
  <si>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</si>
  <si>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</si>
  <si>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</si>
  <si>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Каша рисовая на молоке с сахаром</t>
  </si>
  <si>
    <t>Хлеб пшеничный</t>
  </si>
  <si>
    <t>Рис</t>
  </si>
  <si>
    <t>Молоко</t>
  </si>
  <si>
    <t>Масло сливочн.</t>
  </si>
  <si>
    <t>Хлеб пшеничн</t>
  </si>
  <si>
    <t>150гр</t>
  </si>
  <si>
    <t>200гр</t>
  </si>
  <si>
    <t>100гр</t>
  </si>
  <si>
    <t>И.о.директора________</t>
  </si>
  <si>
    <t>Тарканова М.В.</t>
  </si>
  <si>
    <t>20гр</t>
  </si>
  <si>
    <t>10.02.2021год</t>
  </si>
  <si>
    <t>масло сливоч.</t>
  </si>
  <si>
    <t>чай с сахаром</t>
  </si>
  <si>
    <t xml:space="preserve">Чай </t>
  </si>
  <si>
    <t>Директор   ______________Тарканова М.В..</t>
  </si>
  <si>
    <t>ОВЗ 5-11кл</t>
  </si>
  <si>
    <t xml:space="preserve">                                          Учреждение : МКОУ СОШ им Х.Т.Карашаева с.п.В-Акбаш</t>
  </si>
  <si>
    <t>Суп молочный с пшенкой</t>
  </si>
  <si>
    <t>Биточки из кур.филе с кашей гречнивой</t>
  </si>
  <si>
    <t>40гр</t>
  </si>
  <si>
    <t>50/30/100</t>
  </si>
  <si>
    <t>хлеб</t>
  </si>
  <si>
    <t>курин.филе</t>
  </si>
  <si>
    <t>Ответственное лицо:   Гонибова Э.К.</t>
  </si>
  <si>
    <t>02.05.2026год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</si>
</sst>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6"/>
  <sheetViews>
    <sheetView tabSelected="1" topLeftCell="A13" zoomScale="82" zoomScaleNormal="82" workbookViewId="0">
      <selection activeCell="K37" sqref="K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1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L5">
        <v>1</v>
      </c>
    </row>
    <row r="6" spans="1:18" x14ac:dyDescent="0.25">
      <c r="F6" s="20"/>
      <c r="G6" t="s">
        <v>209</v>
      </c>
    </row>
    <row r="7" spans="1:18" x14ac:dyDescent="0.25">
      <c r="D7" t="s">
        <v>201</v>
      </c>
    </row>
    <row r="8" spans="1:18" x14ac:dyDescent="0.25">
      <c r="B8" s="23" t="s">
        <v>200</v>
      </c>
      <c r="D8" s="23"/>
      <c r="E8" s="23"/>
    </row>
    <row r="9" spans="1:18" ht="46.5" customHeight="1" x14ac:dyDescent="0.25">
      <c r="B9" s="111" t="s">
        <v>5</v>
      </c>
      <c r="C9" s="112"/>
      <c r="D9" s="113" t="s">
        <v>42</v>
      </c>
      <c r="E9" s="113" t="s">
        <v>8</v>
      </c>
      <c r="F9" s="113" t="s">
        <v>9</v>
      </c>
      <c r="G9" s="113" t="s">
        <v>10</v>
      </c>
      <c r="H9" s="113" t="s">
        <v>41</v>
      </c>
      <c r="I9" s="2" t="s">
        <v>208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14"/>
      <c r="E10" s="114"/>
      <c r="F10" s="114"/>
      <c r="G10" s="114"/>
      <c r="H10" s="114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50</v>
      </c>
      <c r="E11" s="4">
        <v>6</v>
      </c>
      <c r="F11" s="4">
        <f>E11*D11</f>
        <v>300</v>
      </c>
      <c r="G11" s="5">
        <f>P41/H11</f>
        <v>46.349000000000004</v>
      </c>
      <c r="H11" s="6">
        <v>5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231.745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17" t="s">
        <v>17</v>
      </c>
      <c r="D14" s="108" t="s">
        <v>14</v>
      </c>
      <c r="E14" s="109"/>
      <c r="F14" s="109"/>
      <c r="G14" s="109"/>
      <c r="H14" s="109"/>
      <c r="I14" s="109"/>
      <c r="J14" s="109"/>
      <c r="K14" s="109"/>
      <c r="L14" s="109"/>
      <c r="M14" s="119" t="s">
        <v>18</v>
      </c>
      <c r="N14" s="121" t="s">
        <v>19</v>
      </c>
      <c r="O14" s="101" t="s">
        <v>20</v>
      </c>
      <c r="P14" s="104" t="s">
        <v>21</v>
      </c>
      <c r="Q14" s="1"/>
      <c r="R14" s="1"/>
    </row>
    <row r="15" spans="1:18" ht="15.75" x14ac:dyDescent="0.25">
      <c r="A15" s="31"/>
      <c r="B15" s="32" t="s">
        <v>13</v>
      </c>
      <c r="C15" s="118"/>
      <c r="D15" s="106" t="s">
        <v>15</v>
      </c>
      <c r="E15" s="106"/>
      <c r="F15" s="107"/>
      <c r="G15" s="108" t="s">
        <v>16</v>
      </c>
      <c r="H15" s="109"/>
      <c r="I15" s="109"/>
      <c r="J15" s="109"/>
      <c r="K15" s="109"/>
      <c r="L15" s="110"/>
      <c r="M15" s="120"/>
      <c r="N15" s="122"/>
      <c r="O15" s="102"/>
      <c r="P15" s="105"/>
      <c r="Q15" s="1"/>
      <c r="R15" s="1"/>
    </row>
    <row r="16" spans="1:18" ht="87.75" customHeight="1" thickBot="1" x14ac:dyDescent="0.3">
      <c r="A16" s="33"/>
      <c r="B16" s="34"/>
      <c r="C16" s="118"/>
      <c r="D16" s="86" t="s">
        <v>202</v>
      </c>
      <c r="E16" s="86" t="s">
        <v>59</v>
      </c>
      <c r="F16" s="86" t="s">
        <v>95</v>
      </c>
      <c r="G16" s="86" t="s">
        <v>203</v>
      </c>
      <c r="H16" s="85" t="s">
        <v>59</v>
      </c>
      <c r="I16" s="85" t="s">
        <v>95</v>
      </c>
      <c r="J16" s="85"/>
      <c r="K16" s="85"/>
      <c r="L16" s="85"/>
      <c r="M16" s="120"/>
      <c r="N16" s="122"/>
      <c r="O16" s="103"/>
      <c r="P16" s="105"/>
      <c r="Q16" s="1"/>
      <c r="R16" s="1"/>
    </row>
    <row r="17" spans="1:20" ht="16.5" thickBot="1" x14ac:dyDescent="0.3">
      <c r="A17" s="36"/>
      <c r="B17" s="32" t="s">
        <v>22</v>
      </c>
      <c r="C17" s="7"/>
      <c r="D17" s="7">
        <v>5</v>
      </c>
      <c r="E17" s="7">
        <v>5</v>
      </c>
      <c r="F17" s="7">
        <v>5</v>
      </c>
      <c r="G17" s="7">
        <v>5</v>
      </c>
      <c r="H17" s="7">
        <v>5</v>
      </c>
      <c r="I17" s="7">
        <v>5</v>
      </c>
      <c r="J17" s="7"/>
      <c r="K17" s="7"/>
      <c r="L17" s="7"/>
      <c r="M17" s="7"/>
      <c r="N17" s="7"/>
      <c r="O17" s="7"/>
      <c r="P17" s="8"/>
      <c r="Q17" s="1"/>
      <c r="R17" s="1"/>
    </row>
    <row r="18" spans="1:20" ht="30.75" thickBot="1" x14ac:dyDescent="0.3">
      <c r="A18" s="37" t="s">
        <v>85</v>
      </c>
      <c r="B18" s="35" t="s">
        <v>23</v>
      </c>
      <c r="C18" s="10"/>
      <c r="D18" s="11" t="s">
        <v>190</v>
      </c>
      <c r="E18" s="10" t="s">
        <v>204</v>
      </c>
      <c r="F18" s="10" t="s">
        <v>190</v>
      </c>
      <c r="G18" s="10" t="s">
        <v>205</v>
      </c>
      <c r="H18" s="10" t="s">
        <v>204</v>
      </c>
      <c r="I18" s="10" t="s">
        <v>190</v>
      </c>
      <c r="J18" s="10"/>
      <c r="K18" s="10"/>
      <c r="L18" s="10"/>
      <c r="M18" s="10"/>
      <c r="N18" s="10"/>
      <c r="O18" s="10"/>
      <c r="P18" s="12"/>
      <c r="Q18" s="1"/>
      <c r="R18" s="1"/>
    </row>
    <row r="19" spans="1:20" ht="15.75" x14ac:dyDescent="0.25">
      <c r="A19" s="26">
        <v>1</v>
      </c>
      <c r="B19" s="13" t="s">
        <v>111</v>
      </c>
      <c r="C19" s="14" t="s">
        <v>24</v>
      </c>
      <c r="D19" s="15">
        <v>0.02</v>
      </c>
      <c r="E19" s="15"/>
      <c r="F19" s="14"/>
      <c r="G19" s="15"/>
      <c r="H19" s="15"/>
      <c r="I19" s="15"/>
      <c r="J19" s="15"/>
      <c r="K19" s="15"/>
      <c r="L19" s="15"/>
      <c r="M19" s="15">
        <f t="shared" ref="M19:M31" si="0">SUM(D19:L19)</f>
        <v>0.02</v>
      </c>
      <c r="N19" s="15">
        <f>M19*H11</f>
        <v>0.1</v>
      </c>
      <c r="O19" s="16">
        <v>55</v>
      </c>
      <c r="P19" s="16">
        <f>N19*O19</f>
        <v>5.5</v>
      </c>
      <c r="Q19" s="1"/>
      <c r="R19" s="1"/>
    </row>
    <row r="20" spans="1:20" ht="15.75" x14ac:dyDescent="0.25">
      <c r="A20" s="26">
        <v>2</v>
      </c>
      <c r="B20" s="4" t="s">
        <v>32</v>
      </c>
      <c r="C20" s="14" t="s">
        <v>24</v>
      </c>
      <c r="D20" s="14">
        <v>0.06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0.06</v>
      </c>
      <c r="N20" s="15">
        <f>M20*H11</f>
        <v>0.3</v>
      </c>
      <c r="O20" s="5">
        <v>84</v>
      </c>
      <c r="P20" s="16">
        <f>N20*O20</f>
        <v>25.2</v>
      </c>
      <c r="Q20" s="1"/>
      <c r="R20" s="1"/>
    </row>
    <row r="21" spans="1:20" ht="15.75" x14ac:dyDescent="0.25">
      <c r="A21" s="26">
        <v>3</v>
      </c>
      <c r="B21" s="4" t="s">
        <v>45</v>
      </c>
      <c r="C21" s="14" t="s">
        <v>24</v>
      </c>
      <c r="D21" s="14">
        <v>2E-3</v>
      </c>
      <c r="E21" s="14"/>
      <c r="F21" s="14"/>
      <c r="G21" s="14">
        <v>4.0000000000000001E-3</v>
      </c>
      <c r="H21" s="14"/>
      <c r="I21" s="14"/>
      <c r="J21" s="14"/>
      <c r="K21" s="14"/>
      <c r="L21" s="14"/>
      <c r="M21" s="15">
        <f t="shared" si="0"/>
        <v>6.0000000000000001E-3</v>
      </c>
      <c r="N21" s="15">
        <f>M21*H11</f>
        <v>0.03</v>
      </c>
      <c r="O21" s="5">
        <v>650</v>
      </c>
      <c r="P21" s="16">
        <f>N21*O21</f>
        <v>19.5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5.0000000000000001E-3</v>
      </c>
      <c r="N22" s="15">
        <f>M22*H11</f>
        <v>2.5000000000000001E-2</v>
      </c>
      <c r="O22" s="5">
        <v>20</v>
      </c>
      <c r="P22" s="16">
        <f t="shared" ref="P22:P28" si="1">N22*O22</f>
        <v>0.5</v>
      </c>
      <c r="Q22" s="1"/>
      <c r="R22" s="1"/>
    </row>
    <row r="23" spans="1:20" ht="15.75" x14ac:dyDescent="0.25">
      <c r="A23" s="26">
        <v>5</v>
      </c>
      <c r="B23" s="4" t="s">
        <v>206</v>
      </c>
      <c r="C23" s="14" t="s">
        <v>24</v>
      </c>
      <c r="D23" s="14"/>
      <c r="E23" s="14">
        <v>0.04</v>
      </c>
      <c r="F23" s="14"/>
      <c r="G23" s="14">
        <v>8.0000000000000002E-3</v>
      </c>
      <c r="H23" s="14">
        <v>0.04</v>
      </c>
      <c r="I23" s="14"/>
      <c r="J23" s="14"/>
      <c r="K23" s="14"/>
      <c r="L23" s="14"/>
      <c r="M23" s="15">
        <f t="shared" si="0"/>
        <v>8.7999999999999995E-2</v>
      </c>
      <c r="N23" s="15">
        <f>M23*H11</f>
        <v>0.43999999999999995</v>
      </c>
      <c r="O23" s="5">
        <v>49</v>
      </c>
      <c r="P23" s="16">
        <f t="shared" si="1"/>
        <v>21.56</v>
      </c>
      <c r="Q23" s="1"/>
      <c r="R23" s="1"/>
    </row>
    <row r="24" spans="1:20" ht="15.75" x14ac:dyDescent="0.25">
      <c r="A24" s="26">
        <v>6</v>
      </c>
      <c r="B24" s="4" t="s">
        <v>26</v>
      </c>
      <c r="C24" s="14" t="s">
        <v>24</v>
      </c>
      <c r="D24" s="14"/>
      <c r="E24" s="14"/>
      <c r="F24" s="14">
        <v>1E-3</v>
      </c>
      <c r="G24" s="14"/>
      <c r="H24" s="14"/>
      <c r="I24" s="14">
        <v>1E-3</v>
      </c>
      <c r="J24" s="14"/>
      <c r="K24" s="14"/>
      <c r="L24" s="14"/>
      <c r="M24" s="15">
        <f t="shared" si="0"/>
        <v>2E-3</v>
      </c>
      <c r="N24" s="15">
        <f>M24*H11</f>
        <v>0.01</v>
      </c>
      <c r="O24" s="5">
        <v>550</v>
      </c>
      <c r="P24" s="16">
        <f>N24*O24</f>
        <v>5.5</v>
      </c>
      <c r="Q24" s="1"/>
      <c r="R24" s="1"/>
    </row>
    <row r="25" spans="1:20" ht="15.75" x14ac:dyDescent="0.25">
      <c r="A25" s="26">
        <v>7</v>
      </c>
      <c r="B25" s="4" t="s">
        <v>27</v>
      </c>
      <c r="C25" s="14" t="s">
        <v>24</v>
      </c>
      <c r="D25" s="14"/>
      <c r="E25" s="14"/>
      <c r="F25" s="14">
        <v>0.01</v>
      </c>
      <c r="G25" s="14"/>
      <c r="H25" s="14"/>
      <c r="I25" s="14">
        <v>0.01</v>
      </c>
      <c r="J25" s="14"/>
      <c r="K25" s="14"/>
      <c r="L25" s="14"/>
      <c r="M25" s="15">
        <f t="shared" si="0"/>
        <v>0.02</v>
      </c>
      <c r="N25" s="15">
        <f>M25*H11</f>
        <v>0.1</v>
      </c>
      <c r="O25" s="5">
        <v>72</v>
      </c>
      <c r="P25" s="16">
        <f t="shared" si="1"/>
        <v>7.2</v>
      </c>
      <c r="Q25" s="1"/>
      <c r="R25" s="1"/>
    </row>
    <row r="26" spans="1:20" ht="15.75" x14ac:dyDescent="0.25">
      <c r="A26" s="26">
        <v>8</v>
      </c>
      <c r="B26" s="4" t="s">
        <v>207</v>
      </c>
      <c r="C26" s="14" t="s">
        <v>24</v>
      </c>
      <c r="D26" s="14"/>
      <c r="E26" s="14"/>
      <c r="F26" s="14"/>
      <c r="G26" s="14">
        <v>0.06</v>
      </c>
      <c r="H26" s="14"/>
      <c r="I26" s="14"/>
      <c r="J26" s="14"/>
      <c r="K26" s="14"/>
      <c r="L26" s="14"/>
      <c r="M26" s="15">
        <f t="shared" si="0"/>
        <v>0.06</v>
      </c>
      <c r="N26" s="15">
        <f>M26*H11</f>
        <v>0.3</v>
      </c>
      <c r="O26" s="5">
        <v>430</v>
      </c>
      <c r="P26" s="16">
        <f t="shared" si="1"/>
        <v>129</v>
      </c>
      <c r="Q26" s="1"/>
      <c r="R26" s="1"/>
    </row>
    <row r="27" spans="1:20" ht="15.75" x14ac:dyDescent="0.25">
      <c r="A27" s="26">
        <v>9</v>
      </c>
      <c r="B27" s="4" t="s">
        <v>31</v>
      </c>
      <c r="C27" s="14" t="s">
        <v>24</v>
      </c>
      <c r="D27" s="14"/>
      <c r="E27" s="14"/>
      <c r="F27" s="17"/>
      <c r="G27" s="14">
        <v>5.0000000000000001E-3</v>
      </c>
      <c r="H27" s="14"/>
      <c r="I27" s="14"/>
      <c r="J27" s="14"/>
      <c r="K27" s="14"/>
      <c r="L27" s="14"/>
      <c r="M27" s="15">
        <f t="shared" si="0"/>
        <v>5.0000000000000001E-3</v>
      </c>
      <c r="N27" s="15">
        <f>M27*H11</f>
        <v>2.5000000000000001E-2</v>
      </c>
      <c r="O27" s="5">
        <v>35</v>
      </c>
      <c r="P27" s="16">
        <f t="shared" si="1"/>
        <v>0.875</v>
      </c>
      <c r="Q27" s="1"/>
      <c r="R27" s="1"/>
      <c r="T27" s="22"/>
    </row>
    <row r="28" spans="1:20" ht="15.75" x14ac:dyDescent="0.25">
      <c r="A28" s="26">
        <v>10</v>
      </c>
      <c r="B28" s="4" t="s">
        <v>39</v>
      </c>
      <c r="C28" s="14" t="s">
        <v>24</v>
      </c>
      <c r="D28" s="14"/>
      <c r="E28" s="14"/>
      <c r="F28" s="14"/>
      <c r="G28" s="14">
        <v>5.0000000000000001E-3</v>
      </c>
      <c r="H28" s="14"/>
      <c r="I28" s="14"/>
      <c r="J28" s="14"/>
      <c r="K28" s="14"/>
      <c r="L28" s="14"/>
      <c r="M28" s="15">
        <f t="shared" si="0"/>
        <v>5.0000000000000001E-3</v>
      </c>
      <c r="N28" s="15">
        <f>M28*H11</f>
        <v>2.5000000000000001E-2</v>
      </c>
      <c r="O28" s="5">
        <v>40</v>
      </c>
      <c r="P28" s="16">
        <f t="shared" si="1"/>
        <v>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0"/>
        <v>3.0000000000000001E-3</v>
      </c>
      <c r="N29" s="15">
        <f>M29*H11</f>
        <v>1.4999999999999999E-2</v>
      </c>
      <c r="O29" s="5">
        <v>34</v>
      </c>
      <c r="P29" s="16">
        <f>O29*N29</f>
        <v>0.51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>
        <v>5.0000000000000001E-3</v>
      </c>
      <c r="H30" s="14"/>
      <c r="I30" s="14"/>
      <c r="J30" s="14"/>
      <c r="K30" s="14"/>
      <c r="L30" s="14"/>
      <c r="M30" s="15">
        <f t="shared" si="0"/>
        <v>5.0000000000000001E-3</v>
      </c>
      <c r="N30" s="15">
        <f>M30*H11</f>
        <v>2.5000000000000001E-2</v>
      </c>
      <c r="O30" s="5">
        <v>160</v>
      </c>
      <c r="P30" s="16">
        <f t="shared" ref="P30:P31" si="2">N30*O30</f>
        <v>4</v>
      </c>
      <c r="Q30" s="1"/>
      <c r="R30" s="1"/>
    </row>
    <row r="31" spans="1:20" ht="15.75" x14ac:dyDescent="0.25">
      <c r="A31" s="26">
        <v>14</v>
      </c>
      <c r="B31" s="4" t="s">
        <v>35</v>
      </c>
      <c r="C31" s="14" t="s">
        <v>24</v>
      </c>
      <c r="D31" s="14"/>
      <c r="E31" s="14"/>
      <c r="F31" s="14"/>
      <c r="G31" s="14">
        <v>0.04</v>
      </c>
      <c r="H31" s="14"/>
      <c r="I31" s="14"/>
      <c r="J31" s="14"/>
      <c r="K31" s="14"/>
      <c r="L31" s="14"/>
      <c r="M31" s="15">
        <f t="shared" si="0"/>
        <v>0.04</v>
      </c>
      <c r="N31" s="15">
        <f>M31*H11</f>
        <v>0.2</v>
      </c>
      <c r="O31" s="5">
        <v>57</v>
      </c>
      <c r="P31" s="16">
        <f t="shared" si="2"/>
        <v>11.4</v>
      </c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115" t="s">
        <v>57</v>
      </c>
      <c r="B41" s="116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SUM(P19:P40)</f>
        <v>231.745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180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  <mergeCell ref="A41:B41"/>
    <mergeCell ref="C14:C16"/>
    <mergeCell ref="D14:L14"/>
    <mergeCell ref="M14:M16"/>
    <mergeCell ref="N14:N16"/>
  </mergeCells>
  <pageMargins left="0.19685039370078741" right="0.39370078740157483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B28" sqref="B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193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9</v>
      </c>
    </row>
    <row r="5" spans="1:18" x14ac:dyDescent="0.25">
      <c r="F5" s="20" t="s">
        <v>195</v>
      </c>
    </row>
    <row r="6" spans="1:18" x14ac:dyDescent="0.25">
      <c r="D6" t="s">
        <v>4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P48/H10</f>
        <v>24.034545454545455</v>
      </c>
      <c r="H10" s="6">
        <v>22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528.76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183</v>
      </c>
      <c r="E15" s="100" t="s">
        <v>197</v>
      </c>
      <c r="F15" s="100" t="s">
        <v>184</v>
      </c>
      <c r="G15" s="98" t="s">
        <v>196</v>
      </c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22</v>
      </c>
      <c r="E16" s="7">
        <v>22</v>
      </c>
      <c r="F16" s="7">
        <v>22</v>
      </c>
      <c r="G16" s="7">
        <v>22</v>
      </c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190</v>
      </c>
      <c r="F17" s="10" t="s">
        <v>191</v>
      </c>
      <c r="G17" s="10" t="s">
        <v>194</v>
      </c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185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v>0.04</v>
      </c>
      <c r="N18" s="15">
        <v>0.9</v>
      </c>
      <c r="O18" s="16">
        <v>48</v>
      </c>
      <c r="P18" s="16">
        <f>N18*O18</f>
        <v>43.2</v>
      </c>
      <c r="Q18" s="1"/>
      <c r="R18" s="1"/>
    </row>
    <row r="19" spans="1:20" ht="15.75" x14ac:dyDescent="0.25">
      <c r="A19" s="26">
        <v>2</v>
      </c>
      <c r="B19" s="4" t="s">
        <v>186</v>
      </c>
      <c r="C19" s="14" t="s">
        <v>24</v>
      </c>
      <c r="D19" s="14">
        <v>7.0000000000000007E-2</v>
      </c>
      <c r="E19" s="14"/>
      <c r="F19" s="14"/>
      <c r="G19" s="14"/>
      <c r="H19" s="14"/>
      <c r="I19" s="14"/>
      <c r="J19" s="14"/>
      <c r="K19" s="14"/>
      <c r="L19" s="14"/>
      <c r="M19" s="15">
        <v>7.0000000000000007E-2</v>
      </c>
      <c r="N19" s="15">
        <v>1.5</v>
      </c>
      <c r="O19" s="5">
        <v>51</v>
      </c>
      <c r="P19" s="16">
        <f>N19*O19</f>
        <v>76.5</v>
      </c>
      <c r="Q19" s="1"/>
      <c r="R19" s="1"/>
    </row>
    <row r="20" spans="1:20" ht="15.75" x14ac:dyDescent="0.25">
      <c r="A20" s="26">
        <v>3</v>
      </c>
      <c r="B20" s="4" t="s">
        <v>187</v>
      </c>
      <c r="C20" s="14" t="s">
        <v>24</v>
      </c>
      <c r="D20" s="14">
        <v>0.01</v>
      </c>
      <c r="E20" s="14"/>
      <c r="F20" s="14"/>
      <c r="G20" s="14">
        <v>0.02</v>
      </c>
      <c r="H20" s="14"/>
      <c r="I20" s="14"/>
      <c r="J20" s="14"/>
      <c r="K20" s="14"/>
      <c r="L20" s="14"/>
      <c r="M20" s="15">
        <f t="shared" ref="M20:M24" si="0">SUM(D20:L20)</f>
        <v>0.03</v>
      </c>
      <c r="N20" s="15">
        <v>0.65</v>
      </c>
      <c r="O20" s="5">
        <v>440</v>
      </c>
      <c r="P20" s="16">
        <f>N20*O20</f>
        <v>286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v>0.6</v>
      </c>
      <c r="O21" s="5">
        <v>55</v>
      </c>
      <c r="P21" s="16">
        <f t="shared" ref="P21:P22" si="1">N21*O21</f>
        <v>33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v>0.02</v>
      </c>
      <c r="O22" s="5">
        <v>13</v>
      </c>
      <c r="P22" s="16">
        <f t="shared" si="1"/>
        <v>0.26</v>
      </c>
      <c r="Q22" s="1"/>
      <c r="R22" s="1"/>
    </row>
    <row r="23" spans="1:20" ht="15.75" x14ac:dyDescent="0.25">
      <c r="A23" s="26">
        <v>6</v>
      </c>
      <c r="B23" s="4" t="s">
        <v>198</v>
      </c>
      <c r="C23" s="14" t="s">
        <v>24</v>
      </c>
      <c r="D23" s="14"/>
      <c r="E23" s="14">
        <v>1E-3</v>
      </c>
      <c r="F23" s="14"/>
      <c r="G23" s="14"/>
      <c r="H23" s="14"/>
      <c r="I23" s="14"/>
      <c r="J23" s="14"/>
      <c r="K23" s="14"/>
      <c r="L23" s="14"/>
      <c r="M23" s="15">
        <v>1E-3</v>
      </c>
      <c r="N23" s="15">
        <v>0.02</v>
      </c>
      <c r="O23" s="5">
        <v>490</v>
      </c>
      <c r="P23" s="16">
        <f>N23*O23</f>
        <v>9.8000000000000007</v>
      </c>
      <c r="Q23" s="74"/>
      <c r="R23" s="1"/>
    </row>
    <row r="24" spans="1:20" ht="15.75" x14ac:dyDescent="0.25">
      <c r="A24" s="26">
        <v>7</v>
      </c>
      <c r="B24" s="4" t="s">
        <v>188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v>2.4</v>
      </c>
      <c r="O24" s="5">
        <v>33.340000000000003</v>
      </c>
      <c r="P24" s="16">
        <v>80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11</v>
      </c>
      <c r="B28" s="4"/>
      <c r="C28" s="14"/>
      <c r="D28" s="19"/>
      <c r="E28" s="73"/>
      <c r="F28" s="14"/>
      <c r="G28" s="17"/>
      <c r="H28" s="17"/>
      <c r="I28" s="17"/>
      <c r="J28" s="17"/>
      <c r="K28" s="17"/>
      <c r="L28" s="17"/>
      <c r="M28" s="15"/>
      <c r="N28" s="15"/>
      <c r="O28" s="18"/>
      <c r="P28" s="16"/>
      <c r="Q28" s="1"/>
      <c r="R28" s="1"/>
    </row>
    <row r="29" spans="1:20" ht="15.75" x14ac:dyDescent="0.25">
      <c r="A29" s="26">
        <v>12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13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26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.75" x14ac:dyDescent="0.25">
      <c r="A44" s="26">
        <v>27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14"/>
      <c r="P44" s="16"/>
    </row>
    <row r="45" spans="1:18" ht="15" customHeight="1" x14ac:dyDescent="0.25">
      <c r="A45" s="26">
        <v>28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29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6"/>
    </row>
    <row r="47" spans="1:18" ht="15" customHeight="1" x14ac:dyDescent="0.25">
      <c r="A47" s="26">
        <v>30</v>
      </c>
      <c r="B47" s="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5"/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528.76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180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2025-10-11T11:42:31Z</cp:lastPrinted>
  <dcterms:created xsi:type="dcterms:W3CDTF">2019-01-18T12:27:48Z</dcterms:created>
  <dcterms:modified xsi:type="dcterms:W3CDTF">2026-05-02T04:55:48Z</dcterms:modified>
</cp:coreProperties>
</file>