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P23" i="275" s="1"/>
  <c r="M22" i="275"/>
  <c r="N22" i="275" s="1"/>
  <c r="P22" i="275" s="1"/>
  <c r="M21" i="275"/>
  <c r="P21" i="275" s="1"/>
  <c r="M20" i="275"/>
  <c r="P20" i="275" s="1"/>
  <c r="F12" i="275"/>
  <c r="P37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<sst xmlns="http://schemas.openxmlformats.org/spreadsheetml/2006/main" count="4789" uniqueCount="207">
  <si>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</si>
  <si>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</si>
  <si>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</si>
  <si>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</si>
  <si>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</si>
  <si>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</si>
  <si>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</si>
  <si>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</si>
  <si>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</si>
  <si>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</si>
  <si>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</si>
  <si>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</si>
  <si>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</si>
  <si>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</si>
  <si>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</si>
  <si>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</si>
  <si>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</si>
  <si>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</si>
  <si>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</si>
  <si>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</si>
  <si>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</si>
  <si>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</si>
  <si>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</si>
  <si>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</si>
  <si>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</si>
  <si>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</si>
  <si>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</si>
  <si>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</si>
  <si>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</si>
  <si>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</si>
  <si>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</si>
  <si>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</si>
  <si>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</si>
  <si>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</si>
  <si>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</si>
  <si>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</si>
  <si>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</si>
  <si>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</si>
  <si>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</si>
  <si>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</si>
  <si>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</si>
  <si>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</si>
  <si>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</si>
  <si>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</si>
  <si>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</si>
  <si>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</si>
  <si>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</si>
  <si>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</si>
  <si>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</si>
  <si>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</si>
  <si>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</si>
  <si>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</si>
  <si>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</si>
  <si>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</si>
  <si>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</si>
  <si>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</si>
  <si>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</si>
  <si>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</si>
  <si>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</si>
  <si>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</si>
  <si>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</si>
  <si>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</si>
  <si>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</si>
  <si>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</si>
  <si>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</si>
  <si>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</si>
  <si>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</si>
  <si>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</si>
  <si>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</si>
  <si>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</si>
  <si>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</si>
  <si>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</si>
  <si>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</si>
  <si>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</si>
  <si>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</si>
  <si>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</si>
  <si>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</si>
  <si>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</si>
  <si>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</si>
  <si>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</si>
  <si>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</si>
  <si>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</si>
  <si>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</si>
  <si>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</si>
  <si>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</si>
  <si>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</si>
  <si>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</si>
  <si>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</si>
  <si>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</si>
  <si>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</si>
  <si>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</si>
  <si>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</si>
  <si>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</si>
  <si>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</si>
  <si>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</si>
  <si>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</si>
  <si>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</si>
  <si>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</si>
  <si>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</si>
  <si>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</si>
  <si>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</si>
  <si>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</si>
  <si>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</si>
  <si>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</si>
  <si>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</si>
  <si>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</si>
  <si>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</si>
  <si>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</si>
  <si>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</si>
  <si>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</si>
  <si>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</si>
  <si>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</si>
  <si>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</si>
  <si>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</si>
  <si>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</si>
  <si>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</si>
  <si>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</si>
  <si>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</si>
  <si>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</si>
  <si>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</si>
  <si>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</si>
  <si>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</si>
  <si>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</si>
  <si>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</si>
  <si>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</si>
  <si>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</si>
  <si>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</si>
  <si>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</si>
  <si>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</si>
  <si>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</si>
  <si>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</si>
  <si>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</si>
  <si>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</si>
  <si>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</si>
  <si>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</si>
  <si>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</si>
  <si>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</si>
  <si>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</si>
  <si>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</si>
  <si>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</si>
  <si>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</si>
  <si>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</si>
  <si>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</si>
  <si>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</si>
  <si>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</si>
  <si>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</si>
  <si>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</si>
  <si>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</si>
  <si>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</si>
  <si>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</si>
  <si>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</si>
  <si>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</si>
  <si>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</si>
  <si>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</si>
  <si>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</si>
  <si>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</si>
  <si>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</si>
  <si>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</si>
  <si>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</si>
  <si>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</si>
  <si>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</si>
  <si>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</si>
  <si>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</si>
  <si>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</si>
  <si>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</si>
  <si>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</si>
  <si>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</si>
  <si>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</si>
  <si>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</si>
  <si>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</si>
  <si>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</si>
  <si>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</si>
  <si>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</si>
  <si>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</si>
  <si>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</si>
  <si>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</si>
  <si>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</si>
  <si>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</si>
  <si>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</si>
  <si>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</si>
  <si>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</si>
  <si>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</si>
  <si>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</si>
  <si>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</si>
  <si>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</si>
  <si>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</si>
  <si>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</si>
  <si>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</si>
  <si>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</si>
  <si>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</si>
  <si>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</si>
  <si>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</si>
  <si>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</si>
  <si>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</si>
  <si>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</si>
  <si>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</si>
  <si>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</si>
  <si>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</si>
  <si>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</si>
  <si>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</si>
  <si>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</si>
  <si>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150гр</t>
  </si>
  <si>
    <t>Дети участников СВО</t>
  </si>
  <si>
    <t>хлеб</t>
  </si>
  <si>
    <t xml:space="preserve">                                          Учреждение : МКОУ СОШ им Х.Т.Карашаева с.п. В-Акбаш</t>
  </si>
  <si>
    <t>70гр</t>
  </si>
  <si>
    <t>14.03.2025год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</si>
</sst>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2"/>
  <sheetViews>
    <sheetView tabSelected="1" topLeftCell="A13" zoomScale="82" zoomScaleNormal="82" workbookViewId="0">
      <selection activeCell="N28" sqref="N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11</v>
      </c>
    </row>
    <row r="7" spans="1:18" x14ac:dyDescent="0.25">
      <c r="F7" s="20" t="s">
        <v>206</v>
      </c>
    </row>
    <row r="8" spans="1:18" x14ac:dyDescent="0.25">
      <c r="D8" t="s">
        <v>204</v>
      </c>
    </row>
    <row r="9" spans="1:18" x14ac:dyDescent="0.25">
      <c r="B9" s="23" t="s">
        <v>202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21</v>
      </c>
      <c r="F12" s="4">
        <f>E12*D12</f>
        <v>525</v>
      </c>
      <c r="G12" s="5">
        <f>P37/H12</f>
        <v>27.077999999999999</v>
      </c>
      <c r="H12" s="6">
        <v>16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433.24799999999999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145</v>
      </c>
      <c r="E17" s="99" t="s">
        <v>203</v>
      </c>
      <c r="F17" s="99" t="s">
        <v>190</v>
      </c>
      <c r="G17" s="99"/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16</v>
      </c>
      <c r="E18" s="7">
        <v>16</v>
      </c>
      <c r="F18" s="7">
        <v>16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201</v>
      </c>
      <c r="E19" s="10" t="s">
        <v>205</v>
      </c>
      <c r="F19" s="10" t="s">
        <v>186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34</v>
      </c>
      <c r="C20" s="14" t="s">
        <v>24</v>
      </c>
      <c r="D20" s="15">
        <v>0.05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0.05</v>
      </c>
      <c r="N20" s="15">
        <v>0.8</v>
      </c>
      <c r="O20" s="16">
        <v>79</v>
      </c>
      <c r="P20" s="16">
        <f>N20*O20</f>
        <v>63.2</v>
      </c>
      <c r="Q20" s="1"/>
      <c r="R20" s="1"/>
    </row>
    <row r="21" spans="1:20" ht="15.75" x14ac:dyDescent="0.25">
      <c r="A21" s="26">
        <v>2</v>
      </c>
      <c r="B21" s="4" t="s">
        <v>200</v>
      </c>
      <c r="C21" s="14" t="s">
        <v>24</v>
      </c>
      <c r="D21" s="14"/>
      <c r="E21" s="14">
        <v>7.0000000000000007E-2</v>
      </c>
      <c r="F21" s="14"/>
      <c r="G21" s="14"/>
      <c r="H21" s="14"/>
      <c r="I21" s="14"/>
      <c r="J21" s="14"/>
      <c r="K21" s="14"/>
      <c r="L21" s="14"/>
      <c r="M21" s="15">
        <f t="shared" si="0"/>
        <v>7.0000000000000007E-2</v>
      </c>
      <c r="N21" s="15">
        <v>1.1200000000000001</v>
      </c>
      <c r="O21" s="5">
        <v>48</v>
      </c>
      <c r="P21" s="16">
        <f>N21*O21</f>
        <v>53.760000000000005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/>
      <c r="F22" s="14">
        <v>1E-3</v>
      </c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1.6E-2</v>
      </c>
      <c r="O22" s="5">
        <v>550</v>
      </c>
      <c r="P22" s="16">
        <f>N22*O22</f>
        <v>8.8000000000000007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v>0.4</v>
      </c>
      <c r="O23" s="5">
        <v>76</v>
      </c>
      <c r="P23" s="16">
        <f t="shared" ref="P23:P26" si="1">N23*O23</f>
        <v>30.400000000000002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1E-3</v>
      </c>
      <c r="N24" s="15">
        <f>M24*H12</f>
        <v>1.6E-2</v>
      </c>
      <c r="O24" s="5">
        <v>18</v>
      </c>
      <c r="P24" s="16">
        <f t="shared" si="1"/>
        <v>0.28800000000000003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1.4999999999999999E-2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1.4999999999999999E-2</v>
      </c>
      <c r="N25" s="15">
        <f>M25*H12</f>
        <v>0.24</v>
      </c>
      <c r="O25" s="5">
        <v>700</v>
      </c>
      <c r="P25" s="16">
        <f>N25*O25</f>
        <v>168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0.08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0.08</v>
      </c>
      <c r="N26" s="15">
        <v>1.28</v>
      </c>
      <c r="O26" s="5">
        <v>85</v>
      </c>
      <c r="P26" s="16">
        <f t="shared" si="1"/>
        <v>108.8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102" t="s">
        <v>57</v>
      </c>
      <c r="B37" s="10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SUM(P20:P36)</f>
        <v>433.24799999999999</v>
      </c>
    </row>
    <row r="38" spans="1:18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5.75" x14ac:dyDescent="0.25">
      <c r="B39" s="2" t="s">
        <v>60</v>
      </c>
      <c r="C39" s="2" t="s">
        <v>102</v>
      </c>
      <c r="D39" s="2"/>
      <c r="E39" s="2"/>
      <c r="F39" s="2"/>
      <c r="G39" s="2"/>
      <c r="H39" s="2"/>
      <c r="I39" s="2"/>
      <c r="J39" s="2" t="s">
        <v>33</v>
      </c>
      <c r="K39" s="2" t="s">
        <v>103</v>
      </c>
      <c r="L39" s="2"/>
      <c r="M39" s="2"/>
      <c r="N39" s="2"/>
      <c r="O39" s="2" t="s">
        <v>182</v>
      </c>
      <c r="P39" s="2"/>
    </row>
    <row r="42" spans="1:18" x14ac:dyDescent="0.25">
      <c r="B42" t="s">
        <v>90</v>
      </c>
      <c r="C42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37:B37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2024-11-29T13:42:09Z</cp:lastPrinted>
  <dcterms:created xsi:type="dcterms:W3CDTF">2019-01-18T12:27:48Z</dcterms:created>
  <dcterms:modified xsi:type="dcterms:W3CDTF">2025-02-28T15:29:59Z</dcterms:modified>
</cp:coreProperties>
</file>