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F12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M23" i="272"/>
  <c r="N23" i="272" s="1"/>
  <c r="P23" i="272" s="1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3" l="1"/>
  <c r="G12" i="273" s="1"/>
  <c r="G13" i="273" s="1"/>
  <c r="P42" i="272"/>
  <c r="G12" i="272" s="1"/>
  <c r="G13" i="272" s="1"/>
</calcChain>
</file>

<file path=xl/sharedStrings.xml><?xml version="1.0" encoding="utf-8"?>
<sst xmlns="http://schemas.openxmlformats.org/spreadsheetml/2006/main" count="4742" uniqueCount="239">
  <si>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</si>
  <si>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</si>
  <si>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</si>
  <si>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</si>
  <si>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</si>
  <si>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</si>
  <si>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</si>
  <si>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</si>
  <si>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</si>
  <si>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</si>
  <si>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</si>
  <si>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</si>
  <si>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</si>
  <si>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</si>
  <si>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</si>
  <si>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</si>
  <si>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</si>
  <si>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</si>
  <si>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</si>
  <si>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</si>
  <si>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</si>
  <si>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</si>
  <si>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</si>
  <si>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</si>
  <si>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</si>
  <si>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</si>
  <si>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</si>
  <si>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</si>
  <si>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</si>
  <si>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</si>
  <si>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</si>
  <si>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</si>
  <si>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</si>
  <si>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</si>
  <si>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</si>
  <si>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</si>
  <si>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</si>
  <si>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</si>
  <si>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</si>
  <si>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</si>
  <si>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</si>
  <si>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</si>
  <si>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</si>
  <si>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</si>
  <si>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</si>
  <si>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</si>
  <si>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</si>
  <si>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</si>
  <si>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</si>
  <si>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</si>
  <si>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</si>
  <si>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</si>
  <si>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</si>
  <si>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</si>
  <si>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</si>
  <si>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</si>
  <si>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</si>
  <si>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</si>
  <si>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</si>
  <si>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</si>
  <si>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</si>
  <si>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</si>
  <si>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</si>
  <si>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</si>
  <si>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</si>
  <si>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</si>
  <si>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</si>
  <si>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</si>
  <si>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</si>
  <si>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</si>
  <si>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</si>
  <si>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</si>
  <si>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</si>
  <si>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</si>
  <si>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</si>
  <si>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</si>
  <si>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</si>
  <si>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</si>
  <si>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</si>
  <si>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</si>
  <si>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</si>
  <si>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</si>
  <si>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</si>
  <si>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</si>
  <si>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</si>
  <si>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</si>
  <si>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</si>
  <si>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</si>
  <si>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</si>
  <si>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</si>
  <si>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</si>
  <si>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</si>
  <si>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</si>
  <si>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</si>
  <si>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</si>
  <si>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</si>
  <si>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</si>
  <si>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</si>
  <si>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</si>
  <si>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</si>
  <si>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</si>
  <si>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</si>
  <si>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</si>
  <si>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</si>
  <si>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</si>
  <si>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</si>
  <si>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</si>
  <si>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</si>
  <si>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</si>
  <si>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</si>
  <si>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</si>
  <si>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</si>
  <si>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</si>
  <si>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</si>
  <si>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</si>
  <si>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</si>
  <si>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</si>
  <si>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</si>
  <si>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</si>
  <si>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</si>
  <si>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</si>
  <si>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</si>
  <si>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</si>
  <si>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</si>
  <si>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</si>
  <si>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</si>
  <si>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</si>
  <si>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</si>
  <si>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</si>
  <si>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</si>
  <si>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</si>
  <si>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</si>
  <si>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</si>
  <si>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</si>
  <si>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</si>
  <si>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</si>
  <si>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</si>
  <si>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</si>
  <si>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</si>
  <si>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</si>
  <si>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</si>
  <si>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</si>
  <si>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</si>
  <si>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</si>
  <si>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</si>
  <si>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</si>
  <si>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</si>
  <si>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</si>
  <si>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</si>
  <si>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</si>
  <si>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</si>
  <si>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</si>
  <si>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</si>
  <si>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</si>
  <si>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</si>
  <si>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</si>
  <si>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</si>
  <si>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</si>
  <si>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</si>
  <si>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</si>
  <si>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</si>
  <si>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</si>
  <si>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</si>
  <si>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</si>
  <si>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</si>
  <si>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</si>
  <si>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</si>
  <si>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</si>
  <si>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</si>
  <si>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</si>
  <si>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</si>
  <si>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</si>
  <si>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</si>
  <si>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</si>
  <si>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</si>
  <si>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</si>
  <si>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</si>
  <si>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</si>
  <si>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</si>
  <si>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</si>
  <si>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</si>
  <si>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</si>
  <si>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</si>
  <si>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</si>
  <si>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</si>
  <si>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</si>
  <si>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</si>
  <si>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</si>
  <si>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</si>
  <si>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</si>
  <si>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</si>
  <si>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</si>
  <si>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</si>
  <si>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</si>
  <si>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</si>
  <si>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</si>
  <si>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</si>
  <si>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</si>
  <si>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</si>
  <si>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</si>
  <si>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</si>
  <si>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</si>
  <si>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</si>
  <si>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</si>
  <si>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</si>
  <si>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</si>
  <si>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</si>
  <si>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</si>
  <si>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</si>
  <si>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</si>
  <si>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</si>
  <si>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</si>
  <si>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</si>
  <si>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</si>
  <si>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</si>
  <si>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</si>
  <si>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</si>
  <si>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</si>
  <si>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</si>
  <si>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</si>
  <si>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</si>
  <si>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</si>
  <si>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</si>
  <si>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12.11.2024год</t>
  </si>
  <si>
    <t xml:space="preserve">                                          Учреждение : МКОУ СОШ  им Х.Т.Карашаева с.п. В-Акбаш</t>
  </si>
  <si>
    <t>Гнибова Э.К.</t>
  </si>
  <si>
    <t>Котлеты из курин.филе со сметан.соусом</t>
  </si>
  <si>
    <t>Каша пшенная</t>
  </si>
  <si>
    <t>Салат из свежей капусты</t>
  </si>
  <si>
    <t>90/50гр</t>
  </si>
  <si>
    <t>100гр</t>
  </si>
  <si>
    <t>Курин.филе</t>
  </si>
  <si>
    <t>Яйцо</t>
  </si>
  <si>
    <t>Мука</t>
  </si>
  <si>
    <t>Соль</t>
  </si>
  <si>
    <t>Сметана</t>
  </si>
  <si>
    <t>Слив.масло</t>
  </si>
  <si>
    <t>Зелен.горошек</t>
  </si>
  <si>
    <t>05.03.2025год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</si>
</sst>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17" sqref="J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</v>
      </c>
      <c r="E12" s="6">
        <v>85</v>
      </c>
      <c r="F12" s="6">
        <f>E12*D12</f>
        <v>6715</v>
      </c>
      <c r="G12" s="7">
        <f>P42/H12</f>
        <v>77.704599999999999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6449.4817999999996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7.47</v>
      </c>
      <c r="O20" s="33">
        <v>580</v>
      </c>
      <c r="P20" s="33">
        <f>N20*O20</f>
        <v>4332.5999999999995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5.81</v>
      </c>
      <c r="O21" s="7">
        <v>46</v>
      </c>
      <c r="P21" s="33">
        <f>N21*O21</f>
        <v>267.26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0.41500000000000004</v>
      </c>
      <c r="O22" s="7">
        <v>135</v>
      </c>
      <c r="P22" s="33">
        <f>N22*O22</f>
        <v>56.025000000000006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0.41500000000000004</v>
      </c>
      <c r="O23" s="7">
        <v>25</v>
      </c>
      <c r="P23" s="33">
        <f t="shared" ref="P23:P29" si="1">N23*O23</f>
        <v>10.375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35</v>
      </c>
      <c r="P24" s="33">
        <f t="shared" si="1"/>
        <v>14.525000000000002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0.249</v>
      </c>
      <c r="O25" s="7">
        <v>30</v>
      </c>
      <c r="P25" s="33">
        <f t="shared" si="1"/>
        <v>7.47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0.41500000000000004</v>
      </c>
      <c r="O26" s="7">
        <v>285.72000000000003</v>
      </c>
      <c r="P26" s="33">
        <f t="shared" si="1"/>
        <v>118.57380000000002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0.33200000000000002</v>
      </c>
      <c r="O27" s="7">
        <v>19</v>
      </c>
      <c r="P27" s="33">
        <f t="shared" si="1"/>
        <v>6.3080000000000007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4.1500000000000004</v>
      </c>
      <c r="O28" s="7">
        <v>34</v>
      </c>
      <c r="P28" s="33">
        <f t="shared" si="1"/>
        <v>141.10000000000002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6.0000000000000001E-3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M29*H12</f>
        <v>0.498</v>
      </c>
      <c r="O29" s="7">
        <v>570</v>
      </c>
      <c r="P29" s="33">
        <f t="shared" si="1"/>
        <v>283.86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2.4899999999999998</v>
      </c>
      <c r="O30" s="7">
        <v>200</v>
      </c>
      <c r="P30" s="33">
        <f t="shared" ref="P30:P32" si="2">N30*O30</f>
        <v>497.99999999999994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1.2449999999999999</v>
      </c>
      <c r="O31" s="7">
        <v>73</v>
      </c>
      <c r="P31" s="33">
        <f t="shared" si="2"/>
        <v>90.884999999999991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12.45</v>
      </c>
      <c r="O32" s="7">
        <v>50</v>
      </c>
      <c r="P32" s="33">
        <f t="shared" si="2"/>
        <v>622.5</v>
      </c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6449.4817999999996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31" sqref="J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238</v>
      </c>
    </row>
    <row r="8" spans="1:18" x14ac:dyDescent="0.25">
      <c r="D8" t="s">
        <v>224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75</v>
      </c>
      <c r="E12" s="6">
        <v>85</v>
      </c>
      <c r="F12" s="6">
        <f>E12*D12</f>
        <v>6375</v>
      </c>
      <c r="G12" s="7">
        <f>P44/H12</f>
        <v>69.522999999999996</v>
      </c>
      <c r="H12" s="8">
        <v>75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5214.2249999999995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226</v>
      </c>
      <c r="E17" s="15" t="s">
        <v>227</v>
      </c>
      <c r="F17" s="15" t="s">
        <v>228</v>
      </c>
      <c r="G17" s="15" t="s">
        <v>35</v>
      </c>
      <c r="H17" s="16" t="s">
        <v>90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75</v>
      </c>
      <c r="E18" s="18">
        <v>75</v>
      </c>
      <c r="F18" s="18">
        <v>75</v>
      </c>
      <c r="G18" s="18">
        <v>75</v>
      </c>
      <c r="H18" s="18">
        <v>75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229</v>
      </c>
      <c r="E19" s="21" t="s">
        <v>185</v>
      </c>
      <c r="F19" s="21" t="s">
        <v>230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231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4" si="0">SUM(D20:L20)</f>
        <v>0.11</v>
      </c>
      <c r="N20" s="26">
        <f>M20*H12</f>
        <v>8.25</v>
      </c>
      <c r="O20" s="33">
        <v>420</v>
      </c>
      <c r="P20" s="33">
        <f>N20*O20</f>
        <v>3465</v>
      </c>
      <c r="Q20" s="35"/>
      <c r="R20" s="35"/>
    </row>
    <row r="21" spans="1:20" ht="15.75" x14ac:dyDescent="0.25">
      <c r="A21" s="23">
        <v>2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</v>
      </c>
      <c r="O21" s="7">
        <v>40</v>
      </c>
      <c r="P21" s="33">
        <f>N21*O21</f>
        <v>24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>
        <v>8.0000000000000002E-3</v>
      </c>
      <c r="G22" s="25"/>
      <c r="H22" s="25"/>
      <c r="I22" s="25"/>
      <c r="J22" s="25"/>
      <c r="K22" s="25"/>
      <c r="L22" s="25"/>
      <c r="M22" s="26">
        <f t="shared" si="0"/>
        <v>1.3000000000000001E-2</v>
      </c>
      <c r="N22" s="26">
        <f>M22*H12</f>
        <v>0.97500000000000009</v>
      </c>
      <c r="O22" s="7">
        <v>156</v>
      </c>
      <c r="P22" s="33">
        <f>N22*O22</f>
        <v>152.10000000000002</v>
      </c>
      <c r="Q22" s="35"/>
      <c r="R22" s="35"/>
    </row>
    <row r="23" spans="1:20" ht="15.75" x14ac:dyDescent="0.25">
      <c r="A23" s="23">
        <v>4</v>
      </c>
      <c r="B23" s="6" t="s">
        <v>35</v>
      </c>
      <c r="C23" s="25" t="s">
        <v>40</v>
      </c>
      <c r="D23" s="25">
        <v>0.01</v>
      </c>
      <c r="E23" s="25"/>
      <c r="F23" s="25"/>
      <c r="G23" s="25">
        <v>0.06</v>
      </c>
      <c r="H23" s="25"/>
      <c r="I23" s="25"/>
      <c r="J23" s="25"/>
      <c r="K23" s="25"/>
      <c r="L23" s="25"/>
      <c r="M23" s="26">
        <f t="shared" si="0"/>
        <v>6.9999999999999993E-2</v>
      </c>
      <c r="N23" s="26">
        <f>M23*H12</f>
        <v>5.2499999999999991</v>
      </c>
      <c r="O23" s="7">
        <v>48</v>
      </c>
      <c r="P23" s="33">
        <f t="shared" ref="P23:P29" si="1">N23*O23</f>
        <v>251.99999999999994</v>
      </c>
      <c r="Q23" s="35"/>
      <c r="R23" s="35"/>
    </row>
    <row r="24" spans="1:20" ht="15.75" x14ac:dyDescent="0.25">
      <c r="A24" s="23">
        <v>5</v>
      </c>
      <c r="B24" s="6" t="s">
        <v>232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0.375</v>
      </c>
      <c r="O24" s="7">
        <v>150</v>
      </c>
      <c r="P24" s="33">
        <f t="shared" si="1"/>
        <v>56.25</v>
      </c>
      <c r="Q24" s="35"/>
      <c r="R24" s="35"/>
    </row>
    <row r="25" spans="1:20" ht="15.75" x14ac:dyDescent="0.25">
      <c r="A25" s="23">
        <v>6</v>
      </c>
      <c r="B25" s="6" t="s">
        <v>233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0.375</v>
      </c>
      <c r="O25" s="7">
        <v>34</v>
      </c>
      <c r="P25" s="33">
        <f t="shared" si="1"/>
        <v>12.75</v>
      </c>
      <c r="Q25" s="35"/>
      <c r="R25" s="35"/>
    </row>
    <row r="26" spans="1:20" ht="15.75" x14ac:dyDescent="0.25">
      <c r="A26" s="23">
        <v>7</v>
      </c>
      <c r="B26" s="6" t="s">
        <v>234</v>
      </c>
      <c r="C26" s="25" t="s">
        <v>40</v>
      </c>
      <c r="D26" s="25">
        <v>3.0000000000000001E-3</v>
      </c>
      <c r="E26" s="25">
        <v>2E-3</v>
      </c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6.0000000000000001E-3</v>
      </c>
      <c r="N26" s="26">
        <f>M26*H12</f>
        <v>0.45</v>
      </c>
      <c r="O26" s="7">
        <v>18</v>
      </c>
      <c r="P26" s="33">
        <f t="shared" si="1"/>
        <v>8.1</v>
      </c>
      <c r="Q26" s="35"/>
      <c r="R26" s="35"/>
    </row>
    <row r="27" spans="1:20" ht="15.75" x14ac:dyDescent="0.25">
      <c r="A27" s="23">
        <v>8</v>
      </c>
      <c r="B27" s="6" t="s">
        <v>235</v>
      </c>
      <c r="C27" s="25" t="s">
        <v>40</v>
      </c>
      <c r="D27" s="25">
        <v>8.9999999999999993E-3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8.9999999999999993E-3</v>
      </c>
      <c r="N27" s="26">
        <f>M27*H12</f>
        <v>0.67499999999999993</v>
      </c>
      <c r="O27" s="7">
        <v>205</v>
      </c>
      <c r="P27" s="33">
        <f t="shared" si="1"/>
        <v>138.375</v>
      </c>
      <c r="Q27" s="35"/>
      <c r="R27" s="35"/>
    </row>
    <row r="28" spans="1:20" ht="15.75" x14ac:dyDescent="0.25">
      <c r="A28" s="23">
        <v>9</v>
      </c>
      <c r="B28" s="6" t="s">
        <v>92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3.75</v>
      </c>
      <c r="O28" s="7">
        <v>56</v>
      </c>
      <c r="P28" s="33">
        <f t="shared" si="1"/>
        <v>210</v>
      </c>
      <c r="Q28" s="35"/>
      <c r="R28" s="35"/>
      <c r="T28" s="40"/>
    </row>
    <row r="29" spans="1:20" ht="15.75" x14ac:dyDescent="0.25">
      <c r="A29" s="23">
        <v>10</v>
      </c>
      <c r="B29" s="6" t="s">
        <v>236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0.375</v>
      </c>
      <c r="O29" s="7">
        <v>700</v>
      </c>
      <c r="P29" s="33">
        <f t="shared" si="1"/>
        <v>262.5</v>
      </c>
      <c r="Q29" s="35"/>
      <c r="R29" s="35"/>
    </row>
    <row r="30" spans="1:20" ht="15.75" x14ac:dyDescent="0.25">
      <c r="A30" s="23">
        <v>12</v>
      </c>
      <c r="B30" s="6" t="s">
        <v>118</v>
      </c>
      <c r="C30" s="25" t="s">
        <v>40</v>
      </c>
      <c r="D30" s="25"/>
      <c r="E30" s="25"/>
      <c r="F30" s="25">
        <v>0.1</v>
      </c>
      <c r="G30" s="25"/>
      <c r="H30" s="25"/>
      <c r="I30" s="25"/>
      <c r="J30" s="25"/>
      <c r="K30" s="25"/>
      <c r="L30" s="25"/>
      <c r="M30" s="26">
        <f t="shared" si="0"/>
        <v>0.1</v>
      </c>
      <c r="N30" s="26">
        <f>M30*H12</f>
        <v>7.5</v>
      </c>
      <c r="O30" s="7">
        <v>42</v>
      </c>
      <c r="P30" s="33">
        <f>O30*N30</f>
        <v>315</v>
      </c>
      <c r="Q30" s="35"/>
      <c r="R30" s="35"/>
    </row>
    <row r="31" spans="1:20" ht="15.75" x14ac:dyDescent="0.25">
      <c r="A31" s="23">
        <v>13</v>
      </c>
      <c r="B31" s="6" t="s">
        <v>190</v>
      </c>
      <c r="C31" s="25" t="s">
        <v>40</v>
      </c>
      <c r="D31" s="25"/>
      <c r="E31" s="25"/>
      <c r="F31" s="25">
        <v>2E-3</v>
      </c>
      <c r="G31" s="25"/>
      <c r="H31" s="25">
        <v>1.4999999999999999E-2</v>
      </c>
      <c r="I31" s="25"/>
      <c r="J31" s="25"/>
      <c r="K31" s="25"/>
      <c r="L31" s="25"/>
      <c r="M31" s="26">
        <f t="shared" si="0"/>
        <v>1.7000000000000001E-2</v>
      </c>
      <c r="N31" s="26">
        <f>M31*H12</f>
        <v>1.2750000000000001</v>
      </c>
      <c r="O31" s="7">
        <v>76</v>
      </c>
      <c r="P31" s="33">
        <f t="shared" ref="P31:P34" si="2">N31*O31</f>
        <v>96.9</v>
      </c>
      <c r="Q31" s="35"/>
      <c r="R31" s="35"/>
    </row>
    <row r="32" spans="1:20" ht="15.75" x14ac:dyDescent="0.25">
      <c r="A32" s="23">
        <v>14</v>
      </c>
      <c r="B32" s="6" t="s">
        <v>54</v>
      </c>
      <c r="C32" s="25" t="s">
        <v>40</v>
      </c>
      <c r="D32" s="25"/>
      <c r="E32" s="25"/>
      <c r="F32" s="25">
        <v>1.6E-2</v>
      </c>
      <c r="G32" s="25"/>
      <c r="H32" s="25"/>
      <c r="I32" s="25"/>
      <c r="J32" s="25"/>
      <c r="K32" s="25"/>
      <c r="L32" s="25"/>
      <c r="M32" s="26">
        <f t="shared" si="0"/>
        <v>1.6E-2</v>
      </c>
      <c r="N32" s="26">
        <f>M32*H12</f>
        <v>1.2</v>
      </c>
      <c r="O32" s="7">
        <v>35</v>
      </c>
      <c r="P32" s="33">
        <f t="shared" si="2"/>
        <v>42</v>
      </c>
      <c r="Q32" s="35"/>
      <c r="R32" s="35"/>
    </row>
    <row r="33" spans="1:18" ht="15.75" x14ac:dyDescent="0.25">
      <c r="A33" s="23">
        <v>15</v>
      </c>
      <c r="B33" s="6" t="s">
        <v>237</v>
      </c>
      <c r="C33" s="25" t="s">
        <v>40</v>
      </c>
      <c r="D33" s="25"/>
      <c r="E33" s="25"/>
      <c r="F33" s="25">
        <v>1.6E-2</v>
      </c>
      <c r="G33" s="25"/>
      <c r="H33" s="25"/>
      <c r="I33" s="25"/>
      <c r="J33" s="25"/>
      <c r="K33" s="25"/>
      <c r="L33" s="25"/>
      <c r="M33" s="26">
        <f t="shared" si="0"/>
        <v>1.6E-2</v>
      </c>
      <c r="N33" s="26">
        <f>M33*H12</f>
        <v>1.2</v>
      </c>
      <c r="O33" s="7">
        <v>115</v>
      </c>
      <c r="P33" s="33">
        <f t="shared" si="2"/>
        <v>138</v>
      </c>
      <c r="Q33" s="35"/>
      <c r="R33" s="35"/>
    </row>
    <row r="34" spans="1:18" ht="15.75" x14ac:dyDescent="0.25">
      <c r="A34" s="23">
        <v>16</v>
      </c>
      <c r="B34" s="6" t="s">
        <v>183</v>
      </c>
      <c r="C34" s="25" t="s">
        <v>40</v>
      </c>
      <c r="D34" s="25"/>
      <c r="E34" s="25"/>
      <c r="F34" s="25"/>
      <c r="G34" s="25"/>
      <c r="H34" s="25">
        <v>1E-3</v>
      </c>
      <c r="I34" s="25"/>
      <c r="J34" s="25"/>
      <c r="K34" s="25"/>
      <c r="L34" s="25"/>
      <c r="M34" s="26">
        <f t="shared" si="0"/>
        <v>1E-3</v>
      </c>
      <c r="N34" s="26">
        <f>M34*H12</f>
        <v>7.4999999999999997E-2</v>
      </c>
      <c r="O34" s="7">
        <v>550</v>
      </c>
      <c r="P34" s="33">
        <f t="shared" si="2"/>
        <v>41.25</v>
      </c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/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/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/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/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8"/>
      <c r="N42" s="38"/>
      <c r="O42" s="25"/>
      <c r="P42" s="39"/>
      <c r="Q42" s="35"/>
      <c r="R42" s="35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5214.2249999999995</v>
      </c>
      <c r="Q44" s="35"/>
      <c r="R44" s="35"/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225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2024-11-28T17:04:43Z</cp:lastPrinted>
  <dcterms:created xsi:type="dcterms:W3CDTF">2019-01-18T12:27:00Z</dcterms:created>
  <dcterms:modified xsi:type="dcterms:W3CDTF">2025-03-04T07:05:09Z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