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1" i="269" l="1"/>
  <c r="M27" i="275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M25" i="275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P21" i="269" s="1"/>
  <c r="M20" i="269"/>
  <c r="N20" i="269" s="1"/>
  <c r="P20" i="269" s="1"/>
  <c r="F12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0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<sst xmlns="http://schemas.openxmlformats.org/spreadsheetml/2006/main" count="4774" uniqueCount="229">
  <si>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</si>
  <si>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</si>
  <si>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</si>
  <si>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</si>
  <si>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</si>
  <si>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</si>
  <si>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</si>
  <si>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</si>
  <si>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</si>
  <si>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</si>
  <si>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</si>
  <si>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</si>
  <si>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</si>
  <si>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</si>
  <si>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</si>
  <si>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</si>
  <si>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</si>
  <si>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</si>
  <si>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</si>
  <si>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</si>
  <si>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</si>
  <si>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</si>
  <si>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</si>
  <si>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</si>
  <si>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</si>
  <si>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</si>
  <si>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</si>
  <si>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</si>
  <si>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</si>
  <si>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</si>
  <si>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</si>
  <si>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</si>
  <si>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</si>
  <si>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</si>
  <si>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</si>
  <si>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</si>
  <si>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</si>
  <si>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</si>
  <si>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</si>
  <si>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</si>
  <si>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</si>
  <si>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</si>
  <si>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</si>
  <si>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</si>
  <si>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</si>
  <si>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</si>
  <si>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</si>
  <si>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</si>
  <si>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</si>
  <si>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</si>
  <si>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</si>
  <si>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</si>
  <si>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</si>
  <si>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</si>
  <si>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</si>
  <si>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</si>
  <si>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</si>
  <si>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</si>
  <si>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</si>
  <si>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</si>
  <si>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</si>
  <si>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</si>
  <si>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</si>
  <si>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</si>
  <si>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</si>
  <si>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</si>
  <si>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</si>
  <si>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</si>
  <si>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</si>
  <si>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</si>
  <si>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</si>
  <si>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</si>
  <si>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</si>
  <si>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</si>
  <si>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</si>
  <si>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</si>
  <si>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</si>
  <si>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</si>
  <si>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</si>
  <si>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</si>
  <si>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</si>
  <si>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</si>
  <si>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</si>
  <si>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</si>
  <si>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</si>
  <si>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</si>
  <si>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</si>
  <si>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</si>
  <si>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</si>
  <si>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</si>
  <si>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</si>
  <si>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</si>
  <si>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</si>
  <si>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</si>
  <si>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</si>
  <si>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</si>
  <si>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</si>
  <si>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</si>
  <si>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</si>
  <si>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</si>
  <si>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</si>
  <si>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</si>
  <si>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</si>
  <si>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</si>
  <si>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</si>
  <si>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</si>
  <si>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</si>
  <si>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</si>
  <si>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</si>
  <si>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</si>
  <si>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</si>
  <si>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</si>
  <si>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</si>
  <si>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</si>
  <si>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</si>
  <si>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</si>
  <si>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</si>
  <si>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</si>
  <si>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</si>
  <si>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</si>
  <si>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</si>
  <si>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</si>
  <si>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</si>
  <si>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</si>
  <si>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</si>
  <si>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</si>
  <si>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</si>
  <si>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</si>
  <si>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</si>
  <si>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</si>
  <si>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</si>
  <si>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</si>
  <si>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</si>
  <si>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</si>
  <si>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</si>
  <si>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</si>
  <si>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</si>
  <si>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</si>
  <si>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</si>
  <si>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</si>
  <si>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</si>
  <si>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</si>
  <si>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</si>
  <si>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</si>
  <si>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</si>
  <si>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</si>
  <si>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</si>
  <si>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</si>
  <si>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</si>
  <si>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</si>
  <si>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</si>
  <si>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</si>
  <si>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</si>
  <si>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</si>
  <si>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</si>
  <si>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</si>
  <si>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</si>
  <si>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</si>
  <si>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</si>
  <si>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</si>
  <si>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</si>
  <si>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</si>
  <si>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</si>
  <si>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</si>
  <si>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</si>
  <si>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</si>
  <si>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</si>
  <si>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</si>
  <si>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</si>
  <si>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</si>
  <si>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</si>
  <si>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</si>
  <si>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</si>
  <si>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</si>
  <si>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</si>
  <si>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</si>
  <si>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</si>
  <si>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</si>
  <si>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</si>
  <si>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</si>
  <si>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</si>
  <si>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</si>
  <si>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</si>
  <si>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</si>
  <si>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</si>
  <si>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</si>
  <si>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</si>
  <si>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</si>
  <si>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</si>
  <si>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</si>
  <si>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</si>
  <si>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</si>
  <si>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</si>
  <si>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</si>
  <si>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</si>
  <si>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</si>
  <si>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</si>
  <si>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</si>
  <si>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</si>
  <si>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</si>
  <si>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</si>
  <si>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 xml:space="preserve">                                          Учреждение : МКОУ СОШ с.п. В-Акбаш</t>
  </si>
  <si>
    <t>80гр</t>
  </si>
  <si>
    <t>масло слив</t>
  </si>
  <si>
    <t>мармелад</t>
  </si>
  <si>
    <t>30гр</t>
  </si>
  <si>
    <t>Дети Участников СВО</t>
  </si>
  <si>
    <t>суп  молочный с макаронами</t>
  </si>
  <si>
    <t>27.12.2023год</t>
  </si>
  <si>
    <t>Директор   ______________Тарканова М.В..</t>
  </si>
  <si>
    <t xml:space="preserve">                                          Учреждение : МКОУ СОШ им Х.Т.Карашаева с.п.В-Акбаш</t>
  </si>
  <si>
    <t>1-4классы</t>
  </si>
  <si>
    <t>Ответственное лицо:   Гонибова Э.К..</t>
  </si>
  <si>
    <t>Котлеты из гов.</t>
  </si>
  <si>
    <t>150гр</t>
  </si>
  <si>
    <t>60гр</t>
  </si>
  <si>
    <t>яйцо</t>
  </si>
  <si>
    <t>масло раст</t>
  </si>
  <si>
    <t>перловка</t>
  </si>
  <si>
    <t>какао</t>
  </si>
  <si>
    <t>соус красный основной</t>
  </si>
  <si>
    <t>каша перловая</t>
  </si>
  <si>
    <t>салат из вареной свеклы</t>
  </si>
  <si>
    <t>какао с молоком</t>
  </si>
  <si>
    <t>90гр</t>
  </si>
  <si>
    <t>50гр</t>
  </si>
  <si>
    <t>70гр</t>
  </si>
  <si>
    <t>свекла</t>
  </si>
  <si>
    <t>27.02.2025год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</si>
</sst>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abSelected="1" zoomScale="82" zoomScaleNormal="82" workbookViewId="0">
      <selection activeCell="N21" sqref="N2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228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19</v>
      </c>
    </row>
    <row r="7" spans="1:18" x14ac:dyDescent="0.25">
      <c r="F7" s="20"/>
      <c r="G7" t="s">
        <v>228</v>
      </c>
    </row>
    <row r="8" spans="1:18" x14ac:dyDescent="0.25">
      <c r="D8" t="s">
        <v>210</v>
      </c>
    </row>
    <row r="9" spans="1:18" x14ac:dyDescent="0.25">
      <c r="B9" s="23" t="s">
        <v>211</v>
      </c>
      <c r="D9" s="23" t="s">
        <v>44</v>
      </c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212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79</v>
      </c>
      <c r="E12" s="4">
        <v>85</v>
      </c>
      <c r="F12" s="4">
        <f>E12*D12</f>
        <v>6715</v>
      </c>
      <c r="G12" s="5">
        <f>P40/H12</f>
        <v>94.638300000000001</v>
      </c>
      <c r="H12" s="6">
        <v>80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7571.0640000000003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86" t="s">
        <v>213</v>
      </c>
      <c r="E17" s="86" t="s">
        <v>220</v>
      </c>
      <c r="F17" s="86" t="s">
        <v>221</v>
      </c>
      <c r="G17" s="86" t="s">
        <v>222</v>
      </c>
      <c r="H17" s="85" t="s">
        <v>199</v>
      </c>
      <c r="I17" s="85" t="s">
        <v>223</v>
      </c>
      <c r="J17" s="85" t="s">
        <v>55</v>
      </c>
      <c r="K17" s="85"/>
      <c r="L17" s="85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80</v>
      </c>
      <c r="E18" s="7">
        <v>80</v>
      </c>
      <c r="F18" s="7">
        <v>80</v>
      </c>
      <c r="G18" s="7">
        <v>80</v>
      </c>
      <c r="H18" s="7">
        <v>80</v>
      </c>
      <c r="I18" s="7">
        <v>80</v>
      </c>
      <c r="J18" s="7">
        <v>80</v>
      </c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224</v>
      </c>
      <c r="E19" s="10" t="s">
        <v>225</v>
      </c>
      <c r="F19" s="10" t="s">
        <v>214</v>
      </c>
      <c r="G19" s="10" t="s">
        <v>226</v>
      </c>
      <c r="H19" s="10" t="s">
        <v>215</v>
      </c>
      <c r="I19" s="10" t="s">
        <v>184</v>
      </c>
      <c r="J19" s="10" t="s">
        <v>214</v>
      </c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9.2999999999999999E-2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34" si="0">SUM(D20:L20)</f>
        <v>9.2999999999999999E-2</v>
      </c>
      <c r="N20" s="15">
        <f>M20*H12</f>
        <v>7.4399999999999995</v>
      </c>
      <c r="O20" s="16">
        <v>580</v>
      </c>
      <c r="P20" s="16">
        <f>N20*O20</f>
        <v>4315.2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>
        <v>1.6E-2</v>
      </c>
      <c r="E21" s="14"/>
      <c r="F21" s="14"/>
      <c r="G21" s="14"/>
      <c r="H21" s="14">
        <v>0.06</v>
      </c>
      <c r="I21" s="14"/>
      <c r="J21" s="14"/>
      <c r="K21" s="14"/>
      <c r="L21" s="14"/>
      <c r="M21" s="15">
        <f t="shared" si="0"/>
        <v>7.5999999999999998E-2</v>
      </c>
      <c r="N21" s="15">
        <f>M21*H12</f>
        <v>6.08</v>
      </c>
      <c r="O21" s="5">
        <v>48</v>
      </c>
      <c r="P21" s="16">
        <f>N21*O21</f>
        <v>291.84000000000003</v>
      </c>
      <c r="Q21" s="1"/>
      <c r="R21" s="1"/>
    </row>
    <row r="22" spans="1:20" ht="15.75" x14ac:dyDescent="0.25">
      <c r="A22" s="26">
        <v>3</v>
      </c>
      <c r="B22" s="4" t="s">
        <v>31</v>
      </c>
      <c r="C22" s="14" t="s">
        <v>24</v>
      </c>
      <c r="D22" s="14">
        <v>1.0999999999999999E-2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1.2999999999999999E-2</v>
      </c>
      <c r="N22" s="15">
        <f>M22*H12</f>
        <v>1.04</v>
      </c>
      <c r="O22" s="5">
        <v>40</v>
      </c>
      <c r="P22" s="16">
        <f>N22*O22</f>
        <v>41.6</v>
      </c>
      <c r="Q22" s="1"/>
      <c r="R22" s="1"/>
    </row>
    <row r="23" spans="1:20" ht="15.75" x14ac:dyDescent="0.25">
      <c r="A23" s="26">
        <v>4</v>
      </c>
      <c r="B23" s="4" t="s">
        <v>216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M23*H12</f>
        <v>0.4</v>
      </c>
      <c r="O23" s="5">
        <v>166.66</v>
      </c>
      <c r="P23" s="16">
        <f t="shared" ref="P23:P29" si="1">N23*O23</f>
        <v>66.664000000000001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>
        <v>1E-3</v>
      </c>
      <c r="F24" s="14"/>
      <c r="G24" s="14">
        <v>1E-3</v>
      </c>
      <c r="H24" s="14"/>
      <c r="I24" s="14"/>
      <c r="J24" s="14"/>
      <c r="K24" s="14"/>
      <c r="L24" s="14"/>
      <c r="M24" s="15">
        <f t="shared" si="0"/>
        <v>4.0000000000000001E-3</v>
      </c>
      <c r="N24" s="15">
        <f>M24*H12</f>
        <v>0.32</v>
      </c>
      <c r="O24" s="5">
        <v>19</v>
      </c>
      <c r="P24" s="16">
        <f t="shared" si="1"/>
        <v>6.08</v>
      </c>
      <c r="Q24" s="1"/>
      <c r="R24" s="1"/>
    </row>
    <row r="25" spans="1:20" ht="15.75" x14ac:dyDescent="0.25">
      <c r="A25" s="26">
        <v>6</v>
      </c>
      <c r="B25" s="4" t="s">
        <v>40</v>
      </c>
      <c r="C25" s="14" t="s">
        <v>24</v>
      </c>
      <c r="D25" s="14"/>
      <c r="E25" s="14">
        <v>5.0000000000000001E-3</v>
      </c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</v>
      </c>
      <c r="O25" s="5">
        <v>314</v>
      </c>
      <c r="P25" s="16">
        <f>N25*O25</f>
        <v>125.60000000000001</v>
      </c>
      <c r="Q25" s="1"/>
      <c r="R25" s="1"/>
    </row>
    <row r="26" spans="1:20" ht="15.75" x14ac:dyDescent="0.25">
      <c r="A26" s="26">
        <v>7</v>
      </c>
      <c r="B26" s="4" t="s">
        <v>48</v>
      </c>
      <c r="C26" s="14" t="s">
        <v>24</v>
      </c>
      <c r="D26" s="14"/>
      <c r="E26" s="14">
        <v>3.0000000000000001E-3</v>
      </c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0.24</v>
      </c>
      <c r="O26" s="5">
        <v>34</v>
      </c>
      <c r="P26" s="16">
        <f t="shared" si="1"/>
        <v>8.16</v>
      </c>
      <c r="Q26" s="1"/>
      <c r="R26" s="1"/>
    </row>
    <row r="27" spans="1:20" ht="15.75" x14ac:dyDescent="0.25">
      <c r="A27" s="26">
        <v>8</v>
      </c>
      <c r="B27" s="4" t="s">
        <v>39</v>
      </c>
      <c r="C27" s="14" t="s">
        <v>24</v>
      </c>
      <c r="D27" s="14"/>
      <c r="E27" s="14">
        <v>5.0000000000000001E-3</v>
      </c>
      <c r="F27" s="14"/>
      <c r="G27" s="14"/>
      <c r="H27" s="14"/>
      <c r="I27" s="14"/>
      <c r="J27" s="14"/>
      <c r="K27" s="14"/>
      <c r="L27" s="14"/>
      <c r="M27" s="15">
        <f t="shared" si="0"/>
        <v>5.0000000000000001E-3</v>
      </c>
      <c r="N27" s="15">
        <f>M27*H12</f>
        <v>0.4</v>
      </c>
      <c r="O27" s="5">
        <v>35</v>
      </c>
      <c r="P27" s="16">
        <f t="shared" si="1"/>
        <v>14</v>
      </c>
      <c r="Q27" s="1"/>
      <c r="R27" s="1"/>
    </row>
    <row r="28" spans="1:20" ht="15.75" x14ac:dyDescent="0.25">
      <c r="A28" s="26">
        <v>9</v>
      </c>
      <c r="B28" s="4" t="s">
        <v>217</v>
      </c>
      <c r="C28" s="14" t="s">
        <v>24</v>
      </c>
      <c r="D28" s="14">
        <v>5.0000000000000001E-3</v>
      </c>
      <c r="E28" s="14">
        <v>3.0000000000000001E-3</v>
      </c>
      <c r="F28" s="17"/>
      <c r="G28" s="14">
        <v>5.0000000000000001E-3</v>
      </c>
      <c r="H28" s="14"/>
      <c r="I28" s="14"/>
      <c r="J28" s="14"/>
      <c r="K28" s="14"/>
      <c r="L28" s="14"/>
      <c r="M28" s="15">
        <f t="shared" si="0"/>
        <v>1.3000000000000001E-2</v>
      </c>
      <c r="N28" s="15">
        <f>M28*H12</f>
        <v>1.04</v>
      </c>
      <c r="O28" s="5">
        <v>156</v>
      </c>
      <c r="P28" s="16">
        <f t="shared" si="1"/>
        <v>162.24</v>
      </c>
      <c r="Q28" s="1"/>
      <c r="R28" s="1"/>
      <c r="T28" s="22"/>
    </row>
    <row r="29" spans="1:20" ht="15.75" x14ac:dyDescent="0.25">
      <c r="A29" s="26">
        <v>10</v>
      </c>
      <c r="B29" s="4" t="s">
        <v>218</v>
      </c>
      <c r="C29" s="14" t="s">
        <v>24</v>
      </c>
      <c r="D29" s="14"/>
      <c r="E29" s="14"/>
      <c r="F29" s="14">
        <v>0.05</v>
      </c>
      <c r="G29" s="14"/>
      <c r="H29" s="14"/>
      <c r="I29" s="14"/>
      <c r="J29" s="14"/>
      <c r="K29" s="14"/>
      <c r="L29" s="14"/>
      <c r="M29" s="15">
        <f t="shared" si="0"/>
        <v>0.05</v>
      </c>
      <c r="N29" s="15">
        <f>M29*H12</f>
        <v>4</v>
      </c>
      <c r="O29" s="5">
        <v>36</v>
      </c>
      <c r="P29" s="16">
        <f t="shared" si="1"/>
        <v>144</v>
      </c>
      <c r="Q29" s="1"/>
      <c r="R29" s="1"/>
    </row>
    <row r="30" spans="1:20" ht="15.75" x14ac:dyDescent="0.25">
      <c r="A30" s="26">
        <v>12</v>
      </c>
      <c r="B30" s="4" t="s">
        <v>45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M30*H12</f>
        <v>0.48</v>
      </c>
      <c r="O30" s="5">
        <v>700</v>
      </c>
      <c r="P30" s="16">
        <f>O30*N30</f>
        <v>336</v>
      </c>
      <c r="Q30" s="1"/>
      <c r="R30" s="1"/>
    </row>
    <row r="31" spans="1:20" ht="15.75" x14ac:dyDescent="0.25">
      <c r="A31" s="26">
        <v>13</v>
      </c>
      <c r="B31" s="4" t="s">
        <v>219</v>
      </c>
      <c r="C31" s="14" t="s">
        <v>24</v>
      </c>
      <c r="D31" s="14"/>
      <c r="E31" s="14"/>
      <c r="F31" s="14"/>
      <c r="G31" s="14"/>
      <c r="H31" s="14"/>
      <c r="I31" s="14">
        <v>4.0000000000000001E-3</v>
      </c>
      <c r="J31" s="14"/>
      <c r="K31" s="14"/>
      <c r="L31" s="14"/>
      <c r="M31" s="15">
        <f t="shared" si="0"/>
        <v>4.0000000000000001E-3</v>
      </c>
      <c r="N31" s="15">
        <f>M31*H12</f>
        <v>0.32</v>
      </c>
      <c r="O31" s="5">
        <v>1000</v>
      </c>
      <c r="P31" s="16">
        <f t="shared" ref="P31:P34" si="2">N31*O31</f>
        <v>320</v>
      </c>
      <c r="Q31" s="1"/>
      <c r="R31" s="1"/>
    </row>
    <row r="32" spans="1:20" ht="15.75" x14ac:dyDescent="0.25">
      <c r="A32" s="26">
        <v>14</v>
      </c>
      <c r="B32" s="4" t="s">
        <v>27</v>
      </c>
      <c r="C32" s="14" t="s">
        <v>24</v>
      </c>
      <c r="D32" s="14"/>
      <c r="E32" s="14">
        <v>1E-3</v>
      </c>
      <c r="F32" s="14"/>
      <c r="G32" s="14"/>
      <c r="H32" s="14"/>
      <c r="I32" s="14">
        <v>0.02</v>
      </c>
      <c r="J32" s="14"/>
      <c r="K32" s="14"/>
      <c r="L32" s="14"/>
      <c r="M32" s="15">
        <f t="shared" si="0"/>
        <v>2.1000000000000001E-2</v>
      </c>
      <c r="N32" s="15">
        <f>M32*H12</f>
        <v>1.6800000000000002</v>
      </c>
      <c r="O32" s="5">
        <v>76</v>
      </c>
      <c r="P32" s="16">
        <f t="shared" si="2"/>
        <v>127.68</v>
      </c>
      <c r="Q32" s="1"/>
      <c r="R32" s="1"/>
    </row>
    <row r="33" spans="1:18" ht="15.75" x14ac:dyDescent="0.25">
      <c r="A33" s="26">
        <v>15</v>
      </c>
      <c r="B33" s="4" t="s">
        <v>32</v>
      </c>
      <c r="C33" s="14" t="s">
        <v>24</v>
      </c>
      <c r="D33" s="14"/>
      <c r="E33" s="14"/>
      <c r="F33" s="14"/>
      <c r="G33" s="14"/>
      <c r="H33" s="14"/>
      <c r="I33" s="14">
        <v>0.1</v>
      </c>
      <c r="J33" s="14"/>
      <c r="K33" s="14"/>
      <c r="L33" s="14"/>
      <c r="M33" s="15">
        <f t="shared" si="0"/>
        <v>0.1</v>
      </c>
      <c r="N33" s="15">
        <f>M33*H12</f>
        <v>8</v>
      </c>
      <c r="O33" s="5">
        <v>80</v>
      </c>
      <c r="P33" s="16">
        <f t="shared" si="2"/>
        <v>640</v>
      </c>
      <c r="Q33" s="1"/>
      <c r="R33" s="1"/>
    </row>
    <row r="34" spans="1:18" ht="15.75" x14ac:dyDescent="0.25">
      <c r="A34" s="26">
        <v>16</v>
      </c>
      <c r="B34" s="4" t="s">
        <v>227</v>
      </c>
      <c r="C34" s="14" t="s">
        <v>24</v>
      </c>
      <c r="D34" s="14"/>
      <c r="E34" s="14"/>
      <c r="F34" s="14"/>
      <c r="G34" s="14">
        <v>0.08</v>
      </c>
      <c r="H34" s="14"/>
      <c r="I34" s="14"/>
      <c r="J34" s="14"/>
      <c r="K34" s="14"/>
      <c r="L34" s="14"/>
      <c r="M34" s="15">
        <f t="shared" si="0"/>
        <v>0.08</v>
      </c>
      <c r="N34" s="15">
        <f>M34*H12</f>
        <v>6.4</v>
      </c>
      <c r="O34" s="5">
        <v>30</v>
      </c>
      <c r="P34" s="16">
        <f t="shared" si="2"/>
        <v>192</v>
      </c>
      <c r="Q34" s="1"/>
      <c r="R34" s="1"/>
    </row>
    <row r="35" spans="1:18" ht="15.75" x14ac:dyDescent="0.25">
      <c r="A35" s="26">
        <v>17</v>
      </c>
      <c r="B35" s="4" t="s">
        <v>55</v>
      </c>
      <c r="C35" s="14" t="s">
        <v>24</v>
      </c>
      <c r="D35" s="14"/>
      <c r="E35" s="14"/>
      <c r="F35" s="14"/>
      <c r="G35" s="14"/>
      <c r="H35" s="14"/>
      <c r="I35" s="14"/>
      <c r="J35" s="14">
        <v>0.15</v>
      </c>
      <c r="K35" s="14"/>
      <c r="L35" s="14"/>
      <c r="M35" s="15">
        <v>0.15</v>
      </c>
      <c r="N35" s="15">
        <v>12</v>
      </c>
      <c r="O35" s="5">
        <v>65</v>
      </c>
      <c r="P35" s="16">
        <v>780</v>
      </c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7571.0640000000003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K11" sqref="K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201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23.979600000000001</v>
      </c>
      <c r="H12" s="6">
        <v>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119.89800000000001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207</v>
      </c>
      <c r="E17" s="99" t="s">
        <v>163</v>
      </c>
      <c r="F17" s="99" t="s">
        <v>199</v>
      </c>
      <c r="G17" s="99" t="s">
        <v>204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5</v>
      </c>
      <c r="E18" s="7">
        <v>5</v>
      </c>
      <c r="F18" s="7">
        <v>5</v>
      </c>
      <c r="G18" s="7">
        <v>5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202</v>
      </c>
      <c r="G19" s="10" t="s">
        <v>205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7" si="0">SUM(D20:L20)</f>
        <v>2.5000000000000001E-2</v>
      </c>
      <c r="N20" s="15">
        <v>0.17499999999999999</v>
      </c>
      <c r="O20" s="16">
        <v>37</v>
      </c>
      <c r="P20" s="16">
        <f>N20*O20</f>
        <v>6.4749999999999996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0.08</v>
      </c>
      <c r="G21" s="14"/>
      <c r="H21" s="14"/>
      <c r="I21" s="14"/>
      <c r="J21" s="14"/>
      <c r="K21" s="14"/>
      <c r="L21" s="14"/>
      <c r="M21" s="15">
        <f t="shared" si="0"/>
        <v>0.08</v>
      </c>
      <c r="N21" s="15">
        <f>M21*H12</f>
        <v>0.4</v>
      </c>
      <c r="O21" s="5">
        <v>41.67</v>
      </c>
      <c r="P21" s="16">
        <f>N21*O21</f>
        <v>16.668000000000003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5.0000000000000001E-3</v>
      </c>
      <c r="O22" s="5">
        <v>550</v>
      </c>
      <c r="P22" s="16">
        <f>N22*O22</f>
        <v>2.75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1.2999999999999999E-2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1.2999999999999999E-2</v>
      </c>
      <c r="N23" s="15">
        <f>M23*H12</f>
        <v>6.5000000000000002E-2</v>
      </c>
      <c r="O23" s="5">
        <v>73</v>
      </c>
      <c r="P23" s="16">
        <f t="shared" ref="P23:P24" si="1">N23*O23</f>
        <v>4.7450000000000001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0.01</v>
      </c>
      <c r="O24" s="5">
        <v>17</v>
      </c>
      <c r="P24" s="16">
        <f t="shared" si="1"/>
        <v>0.17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0.08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0.08</v>
      </c>
      <c r="N25" s="15">
        <v>0.4</v>
      </c>
      <c r="O25" s="5">
        <v>65</v>
      </c>
      <c r="P25" s="16">
        <f>N25*O25</f>
        <v>26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1.4999999999999999E-2</v>
      </c>
      <c r="O26" s="5">
        <v>535</v>
      </c>
      <c r="P26" s="16">
        <v>8.09</v>
      </c>
      <c r="Q26" s="1"/>
      <c r="R26" s="1"/>
    </row>
    <row r="27" spans="1:20" ht="15.75" x14ac:dyDescent="0.25">
      <c r="A27" s="26">
        <v>9</v>
      </c>
      <c r="B27" s="4" t="s">
        <v>204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v>5</v>
      </c>
      <c r="O27" s="5">
        <v>11</v>
      </c>
      <c r="P27" s="16">
        <v>55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119.89800000000001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2025-02-16T16:46:53Z</cp:lastPrinted>
  <dcterms:created xsi:type="dcterms:W3CDTF">2019-01-18T12:27:48Z</dcterms:created>
  <dcterms:modified xsi:type="dcterms:W3CDTF">2025-02-16T16:53:49Z</dcterms:modified>
</cp:coreProperties>
</file>