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270" l="1"/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P32" i="270"/>
  <c r="M32" i="270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N27" i="270"/>
  <c r="P27" i="270" s="1"/>
  <c r="M27" i="270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N21" i="270"/>
  <c r="P21" i="270" s="1"/>
  <c r="M21" i="270"/>
  <c r="N20" i="270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<sst xmlns="http://schemas.openxmlformats.org/spreadsheetml/2006/main" count="4812" uniqueCount="221">
  <si>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</si>
  <si>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</si>
  <si>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</si>
  <si>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</si>
  <si>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</si>
  <si>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</si>
  <si>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</si>
  <si>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</si>
  <si>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</si>
  <si>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</si>
  <si>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</si>
  <si>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</si>
  <si>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</si>
  <si>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</si>
  <si>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</si>
  <si>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</si>
  <si>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</si>
  <si>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</si>
  <si>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</si>
  <si>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</si>
  <si>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</si>
  <si>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</si>
  <si>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</si>
  <si>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</si>
  <si>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</si>
  <si>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</si>
  <si>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</si>
  <si>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</si>
  <si>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</si>
  <si>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</si>
  <si>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</si>
  <si>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</si>
  <si>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</si>
  <si>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</si>
  <si>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</si>
  <si>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</si>
  <si>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</si>
  <si>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</si>
  <si>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</si>
  <si>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</si>
  <si>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</si>
  <si>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</si>
  <si>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</si>
  <si>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</si>
  <si>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</si>
  <si>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</si>
  <si>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</si>
  <si>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</si>
  <si>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</si>
  <si>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</si>
  <si>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</si>
  <si>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</si>
  <si>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</si>
  <si>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</si>
  <si>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</si>
  <si>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</si>
  <si>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</si>
  <si>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</si>
  <si>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</si>
  <si>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</si>
  <si>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</si>
  <si>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</si>
  <si>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</si>
  <si>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</si>
  <si>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</si>
  <si>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</si>
  <si>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</si>
  <si>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</si>
  <si>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</si>
  <si>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</si>
  <si>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</si>
  <si>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</si>
  <si>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</si>
  <si>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</si>
  <si>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</si>
  <si>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</si>
  <si>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</si>
  <si>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</si>
  <si>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</si>
  <si>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</si>
  <si>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</si>
  <si>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</si>
  <si>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</si>
  <si>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</si>
  <si>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</si>
  <si>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</si>
  <si>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</si>
  <si>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</si>
  <si>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</si>
  <si>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</si>
  <si>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</si>
  <si>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</si>
  <si>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</si>
  <si>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</si>
  <si>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</si>
  <si>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</si>
  <si>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</si>
  <si>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</si>
  <si>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</si>
  <si>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</si>
  <si>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</si>
  <si>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</si>
  <si>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</si>
  <si>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</si>
  <si>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</si>
  <si>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</si>
  <si>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</si>
  <si>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</si>
  <si>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</si>
  <si>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</si>
  <si>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</si>
  <si>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</si>
  <si>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</si>
  <si>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</si>
  <si>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</si>
  <si>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</si>
  <si>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</si>
  <si>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</si>
  <si>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</si>
  <si>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</si>
  <si>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</si>
  <si>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</si>
  <si>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</si>
  <si>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</si>
  <si>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</si>
  <si>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</si>
  <si>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</si>
  <si>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</si>
  <si>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</si>
  <si>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</si>
  <si>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</si>
  <si>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</si>
  <si>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</si>
  <si>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</si>
  <si>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</si>
  <si>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</si>
  <si>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</si>
  <si>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</si>
  <si>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</si>
  <si>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</si>
  <si>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</si>
  <si>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</si>
  <si>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</si>
  <si>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</si>
  <si>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</si>
  <si>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</si>
  <si>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</si>
  <si>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</si>
  <si>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</si>
  <si>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</si>
  <si>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</si>
  <si>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</si>
  <si>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</si>
  <si>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</si>
  <si>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</si>
  <si>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</si>
  <si>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</si>
  <si>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</si>
  <si>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</si>
  <si>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</si>
  <si>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</si>
  <si>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</si>
  <si>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</si>
  <si>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</si>
  <si>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</si>
  <si>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</si>
  <si>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</si>
  <si>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</si>
  <si>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</si>
  <si>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</si>
  <si>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</si>
  <si>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</si>
  <si>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</si>
  <si>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</si>
  <si>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</si>
  <si>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</si>
  <si>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</si>
  <si>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</si>
  <si>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</si>
  <si>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</si>
  <si>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</si>
  <si>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</si>
  <si>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</si>
  <si>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</si>
  <si>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</si>
  <si>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</si>
  <si>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</si>
  <si>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</si>
  <si>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</si>
  <si>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</si>
  <si>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</si>
  <si>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</si>
  <si>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</si>
  <si>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</si>
  <si>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Тефтели из гов. В томатном соусе</t>
  </si>
  <si>
    <t>каша гречневая</t>
  </si>
  <si>
    <t>чай с сахаром</t>
  </si>
  <si>
    <t>50гр</t>
  </si>
  <si>
    <t>масло раст.</t>
  </si>
  <si>
    <t>яйцо</t>
  </si>
  <si>
    <t>масло слив</t>
  </si>
  <si>
    <t>хлеб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</si>
  <si>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</si>
  <si>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</si>
  <si>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</si>
  <si>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</si>
  <si>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</si>
  <si>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</si>
  <si>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</si>
  <si>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</si>
  <si>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</si>
  <si>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</si>
  <si>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Мясо из говядины</t>
  </si>
  <si>
    <t>36.66</t>
  </si>
  <si>
    <t>11.0</t>
  </si>
  <si>
    <t>Лук</t>
  </si>
  <si>
    <t>Масло растит</t>
  </si>
  <si>
    <t>90/50гр</t>
  </si>
  <si>
    <t>26.02.2025год</t>
  </si>
  <si>
    <t>печенье</t>
  </si>
  <si>
    <t>40гр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</si>
</sst>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topLeftCell="A13" zoomScale="82" zoomScaleNormal="82" workbookViewId="0">
      <selection activeCell="J29" sqref="J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9.57031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18</v>
      </c>
    </row>
    <row r="7" spans="1:18" x14ac:dyDescent="0.25">
      <c r="F7" s="3"/>
      <c r="G7" t="s">
        <v>218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</v>
      </c>
      <c r="E12" s="6">
        <v>85</v>
      </c>
      <c r="F12" s="6">
        <f>E12*D12</f>
        <v>6715</v>
      </c>
      <c r="G12" s="7">
        <f>P46/H12</f>
        <v>83.043639999999968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6643.4911999999977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35</v>
      </c>
      <c r="G17" s="15" t="s">
        <v>196</v>
      </c>
      <c r="H17" s="16" t="s">
        <v>219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217</v>
      </c>
      <c r="E19" s="21" t="s">
        <v>185</v>
      </c>
      <c r="F19" s="21" t="s">
        <v>186</v>
      </c>
      <c r="G19" s="21" t="s">
        <v>187</v>
      </c>
      <c r="H19" s="21" t="s">
        <v>220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9.2999999999999999E-2</v>
      </c>
      <c r="E20" s="26"/>
      <c r="F20" s="25"/>
      <c r="G20" s="26"/>
      <c r="H20" s="26"/>
      <c r="I20" s="26"/>
      <c r="J20" s="26"/>
      <c r="K20" s="26"/>
      <c r="L20" s="26"/>
      <c r="M20" s="26">
        <v>9.2999999999999999E-2</v>
      </c>
      <c r="N20" s="26">
        <f>M20*H12</f>
        <v>7.4399999999999995</v>
      </c>
      <c r="O20" s="33">
        <v>580</v>
      </c>
      <c r="P20" s="33">
        <f>N20*O20</f>
        <v>4315.2</v>
      </c>
      <c r="Q20" s="35"/>
      <c r="R20" s="35"/>
    </row>
    <row r="21" spans="1:20" ht="15.75" x14ac:dyDescent="0.25">
      <c r="A21" s="23">
        <v>3</v>
      </c>
      <c r="B21" s="6" t="s">
        <v>53</v>
      </c>
      <c r="C21" s="25" t="s">
        <v>40</v>
      </c>
      <c r="D21" s="25">
        <v>0.01</v>
      </c>
      <c r="E21" s="25"/>
      <c r="F21" s="25"/>
      <c r="G21" s="25"/>
      <c r="H21" s="25"/>
      <c r="I21" s="25"/>
      <c r="J21" s="25"/>
      <c r="K21" s="25"/>
      <c r="L21" s="25"/>
      <c r="M21" s="26">
        <f t="shared" ref="M21:M33" si="0">SUM(D21:L21)</f>
        <v>0.01</v>
      </c>
      <c r="N21" s="26">
        <f>M21*H12</f>
        <v>0.8</v>
      </c>
      <c r="O21" s="7">
        <v>40</v>
      </c>
      <c r="P21" s="33">
        <f>N21*O21</f>
        <v>32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5.0000000000000001E-3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M22*H12</f>
        <v>0.56000000000000005</v>
      </c>
      <c r="O22" s="7">
        <v>19</v>
      </c>
      <c r="P22" s="33">
        <f t="shared" ref="P22:P27" si="1">N22*O22</f>
        <v>10.64</v>
      </c>
      <c r="Q22" s="35"/>
      <c r="R22" s="35"/>
    </row>
    <row r="23" spans="1:20" ht="15.75" x14ac:dyDescent="0.25">
      <c r="A23" s="23">
        <v>6</v>
      </c>
      <c r="B23" s="6" t="s">
        <v>198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</v>
      </c>
      <c r="O23" s="7">
        <v>156</v>
      </c>
      <c r="P23" s="33">
        <f t="shared" si="1"/>
        <v>62.400000000000006</v>
      </c>
      <c r="Q23" s="35"/>
      <c r="R23" s="35"/>
    </row>
    <row r="24" spans="1:20" ht="15.75" x14ac:dyDescent="0.25">
      <c r="A24" s="23">
        <v>7</v>
      </c>
      <c r="B24" s="6" t="s">
        <v>47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0.4</v>
      </c>
      <c r="O24" s="7">
        <v>81</v>
      </c>
      <c r="P24" s="33">
        <f t="shared" si="1"/>
        <v>32.4</v>
      </c>
      <c r="Q24" s="35"/>
      <c r="R24" s="35"/>
    </row>
    <row r="25" spans="1:20" ht="15.75" x14ac:dyDescent="0.25">
      <c r="A25" s="23">
        <v>8</v>
      </c>
      <c r="B25" s="6" t="s">
        <v>54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3.0000000000000001E-3</v>
      </c>
      <c r="N25" s="26">
        <f>M25*H12</f>
        <v>0.24</v>
      </c>
      <c r="O25" s="7">
        <v>35</v>
      </c>
      <c r="P25" s="33">
        <f t="shared" si="1"/>
        <v>8.4</v>
      </c>
      <c r="Q25" s="35"/>
      <c r="R25" s="35"/>
    </row>
    <row r="26" spans="1:20" ht="15.75" x14ac:dyDescent="0.25">
      <c r="A26" s="23">
        <v>9</v>
      </c>
      <c r="B26" s="6" t="s">
        <v>56</v>
      </c>
      <c r="C26" s="25" t="s">
        <v>40</v>
      </c>
      <c r="D26" s="25">
        <v>3.0000000000000001E-3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3.0000000000000001E-3</v>
      </c>
      <c r="N26" s="26">
        <f>M26*H12</f>
        <v>0.24</v>
      </c>
      <c r="O26" s="7">
        <v>314</v>
      </c>
      <c r="P26" s="33">
        <f t="shared" si="1"/>
        <v>75.36</v>
      </c>
      <c r="Q26" s="35"/>
      <c r="R26" s="35"/>
      <c r="T26" s="40"/>
    </row>
    <row r="27" spans="1:20" ht="15.75" x14ac:dyDescent="0.25">
      <c r="A27" s="23">
        <v>10</v>
      </c>
      <c r="B27" s="6" t="s">
        <v>51</v>
      </c>
      <c r="C27" s="25" t="s">
        <v>40</v>
      </c>
      <c r="D27" s="25">
        <v>3.0000000000000001E-3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3.0000000000000001E-3</v>
      </c>
      <c r="N27" s="26">
        <f>M27*H12</f>
        <v>0.24</v>
      </c>
      <c r="O27" s="7">
        <v>34</v>
      </c>
      <c r="P27" s="33">
        <f t="shared" si="1"/>
        <v>8.16</v>
      </c>
      <c r="Q27" s="35"/>
      <c r="R27" s="35"/>
    </row>
    <row r="28" spans="1:20" ht="15.75" x14ac:dyDescent="0.25">
      <c r="A28" s="23">
        <v>12</v>
      </c>
      <c r="B28" s="6" t="s">
        <v>199</v>
      </c>
      <c r="C28" s="25" t="s">
        <v>40</v>
      </c>
      <c r="D28" s="25">
        <v>4.0000000000000001E-3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4.0000000000000001E-3</v>
      </c>
      <c r="N28" s="26">
        <f>M28*H12</f>
        <v>0.32</v>
      </c>
      <c r="O28" s="7">
        <v>166.66</v>
      </c>
      <c r="P28" s="33">
        <f>O28*N28</f>
        <v>53.331200000000003</v>
      </c>
      <c r="Q28" s="35"/>
      <c r="R28" s="35"/>
    </row>
    <row r="29" spans="1:20" ht="15.75" x14ac:dyDescent="0.25">
      <c r="A29" s="23">
        <v>13</v>
      </c>
      <c r="B29" s="6" t="s">
        <v>43</v>
      </c>
      <c r="C29" s="25" t="s">
        <v>40</v>
      </c>
      <c r="D29" s="25"/>
      <c r="E29" s="25"/>
      <c r="F29" s="25"/>
      <c r="G29" s="25">
        <v>1.4999999999999999E-2</v>
      </c>
      <c r="H29" s="25"/>
      <c r="I29" s="25"/>
      <c r="J29" s="25"/>
      <c r="K29" s="25"/>
      <c r="L29" s="25"/>
      <c r="M29" s="26">
        <f t="shared" si="0"/>
        <v>1.4999999999999999E-2</v>
      </c>
      <c r="N29" s="26">
        <f>M29*H12</f>
        <v>1.2</v>
      </c>
      <c r="O29" s="7">
        <v>76</v>
      </c>
      <c r="P29" s="33">
        <f>N29*O29</f>
        <v>91.2</v>
      </c>
      <c r="Q29" s="35"/>
      <c r="R29" s="35"/>
    </row>
    <row r="30" spans="1:20" ht="15.75" x14ac:dyDescent="0.25">
      <c r="A30" s="23">
        <v>14</v>
      </c>
      <c r="B30" s="6" t="s">
        <v>48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 t="shared" si="0"/>
        <v>0.05</v>
      </c>
      <c r="N30" s="26">
        <f>M30*H12</f>
        <v>4</v>
      </c>
      <c r="O30" s="7">
        <v>50</v>
      </c>
      <c r="P30" s="33">
        <f>N30*O30</f>
        <v>200</v>
      </c>
      <c r="Q30" s="35"/>
      <c r="R30" s="35"/>
    </row>
    <row r="31" spans="1:20" ht="15.75" x14ac:dyDescent="0.25">
      <c r="A31" s="23">
        <v>15</v>
      </c>
      <c r="B31" s="6" t="s">
        <v>200</v>
      </c>
      <c r="C31" s="25" t="s">
        <v>40</v>
      </c>
      <c r="D31" s="25"/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0.4</v>
      </c>
      <c r="O31" s="7">
        <v>700</v>
      </c>
      <c r="P31" s="33">
        <f>N31*O31</f>
        <v>280</v>
      </c>
      <c r="Q31" s="35"/>
      <c r="R31" s="35"/>
    </row>
    <row r="32" spans="1:20" ht="15.75" x14ac:dyDescent="0.25">
      <c r="A32" s="23">
        <v>16</v>
      </c>
      <c r="B32" s="6" t="s">
        <v>201</v>
      </c>
      <c r="C32" s="25" t="s">
        <v>40</v>
      </c>
      <c r="D32" s="25"/>
      <c r="E32" s="25"/>
      <c r="F32" s="25">
        <v>0.06</v>
      </c>
      <c r="G32" s="25"/>
      <c r="H32" s="25"/>
      <c r="I32" s="25"/>
      <c r="J32" s="25"/>
      <c r="K32" s="25"/>
      <c r="L32" s="25"/>
      <c r="M32" s="26">
        <f t="shared" si="0"/>
        <v>0.06</v>
      </c>
      <c r="N32" s="26">
        <f>M32*H12</f>
        <v>4.8</v>
      </c>
      <c r="O32" s="7">
        <v>48</v>
      </c>
      <c r="P32" s="33">
        <f>N32*O32</f>
        <v>230.39999999999998</v>
      </c>
      <c r="Q32" s="35"/>
      <c r="R32" s="35"/>
    </row>
    <row r="33" spans="1:18" ht="15.75" x14ac:dyDescent="0.25">
      <c r="A33" s="23">
        <v>18</v>
      </c>
      <c r="B33" s="6" t="s">
        <v>42</v>
      </c>
      <c r="C33" s="25" t="s">
        <v>40</v>
      </c>
      <c r="D33" s="25"/>
      <c r="E33" s="25"/>
      <c r="F33" s="25"/>
      <c r="G33" s="25">
        <v>1E-3</v>
      </c>
      <c r="H33" s="25"/>
      <c r="I33" s="25"/>
      <c r="J33" s="25"/>
      <c r="K33" s="25"/>
      <c r="L33" s="25"/>
      <c r="M33" s="26">
        <f t="shared" si="0"/>
        <v>1E-3</v>
      </c>
      <c r="N33" s="26">
        <f>M33*H12</f>
        <v>0.08</v>
      </c>
      <c r="O33" s="7">
        <v>550</v>
      </c>
      <c r="P33" s="33">
        <f>N33*O33</f>
        <v>44</v>
      </c>
      <c r="Q33" s="35"/>
      <c r="R33" s="35"/>
    </row>
    <row r="34" spans="1:18" ht="15.75" x14ac:dyDescent="0.25">
      <c r="A34" s="23">
        <v>20</v>
      </c>
      <c r="B34" s="6" t="s">
        <v>219</v>
      </c>
      <c r="C34" s="25" t="s">
        <v>85</v>
      </c>
      <c r="D34" s="25"/>
      <c r="E34" s="25"/>
      <c r="F34" s="25"/>
      <c r="G34" s="25"/>
      <c r="H34" s="25">
        <v>0.04</v>
      </c>
      <c r="I34" s="25"/>
      <c r="J34" s="25"/>
      <c r="K34" s="25"/>
      <c r="L34" s="25"/>
      <c r="M34" s="26">
        <v>0.04</v>
      </c>
      <c r="N34" s="26">
        <v>80</v>
      </c>
      <c r="O34" s="7">
        <v>15</v>
      </c>
      <c r="P34" s="33">
        <v>1200</v>
      </c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6643.4911999999977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203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205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206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207</v>
      </c>
      <c r="G5" t="s">
        <v>5</v>
      </c>
    </row>
    <row r="6" spans="1:18" x14ac:dyDescent="0.25">
      <c r="D6" t="s">
        <v>6</v>
      </c>
      <c r="H6" t="s">
        <v>208</v>
      </c>
    </row>
    <row r="7" spans="1:18" x14ac:dyDescent="0.25">
      <c r="B7" s="4" t="s">
        <v>209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210</v>
      </c>
      <c r="H15" s="16" t="s">
        <v>90</v>
      </c>
      <c r="I15" s="16" t="s">
        <v>211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197</v>
      </c>
      <c r="H17" s="21" t="s">
        <v>187</v>
      </c>
      <c r="I17" s="21" t="s">
        <v>197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212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211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213</v>
      </c>
      <c r="P19" s="33" t="s">
        <v>214</v>
      </c>
      <c r="Q19" s="35"/>
      <c r="R19" s="35"/>
    </row>
    <row r="20" spans="1:18" ht="15.75" x14ac:dyDescent="0.25">
      <c r="A20" s="23">
        <v>3</v>
      </c>
      <c r="B20" s="6" t="s">
        <v>215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216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2025-02-16T16:45:13Z</cp:lastPrinted>
  <dcterms:created xsi:type="dcterms:W3CDTF">2019-01-18T12:27:00Z</dcterms:created>
  <dcterms:modified xsi:type="dcterms:W3CDTF">2025-02-16T16:45:33Z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F4580F95C07349A7B51EAD6B09D59A34_12</vt:lpwstr>
  </property>
  <property fmtid="{D5CDD505-2E9C-101B-9397-08002B2CF9AE}" pid="3" name="KSOProductBuildVer">
    <vt:lpwstr>1049-12.2.0.16731</vt:lpwstr>
  </property>
</Properties>
</file>