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<sst xmlns="http://schemas.openxmlformats.org/spreadsheetml/2006/main" count="4813" uniqueCount="223">
  <si>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</si>
  <si>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</si>
  <si>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</si>
  <si>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</si>
  <si>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</si>
  <si>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</si>
  <si>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</si>
  <si>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</si>
  <si>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</si>
  <si>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</si>
  <si>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</si>
  <si>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</si>
  <si>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</si>
  <si>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</si>
  <si>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</si>
  <si>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</si>
  <si>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</si>
  <si>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</si>
  <si>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</si>
  <si>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</si>
  <si>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</si>
  <si>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</si>
  <si>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</si>
  <si>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</si>
  <si>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</si>
  <si>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</si>
  <si>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</si>
  <si>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</si>
  <si>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</si>
  <si>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</si>
  <si>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</si>
  <si>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</si>
  <si>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</si>
  <si>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</si>
  <si>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</si>
  <si>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</si>
  <si>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</si>
  <si>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</si>
  <si>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</si>
  <si>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</si>
  <si>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</si>
  <si>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</si>
  <si>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</si>
  <si>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</si>
  <si>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</si>
  <si>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</si>
  <si>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</si>
  <si>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</si>
  <si>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</si>
  <si>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</si>
  <si>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</si>
  <si>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</si>
  <si>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</si>
  <si>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</si>
  <si>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</si>
  <si>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</si>
  <si>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</si>
  <si>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</si>
  <si>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</si>
  <si>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</si>
  <si>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</si>
  <si>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</si>
  <si>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</si>
  <si>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</si>
  <si>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</si>
  <si>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</si>
  <si>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</si>
  <si>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</si>
  <si>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</si>
  <si>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</si>
  <si>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</si>
  <si>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</si>
  <si>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</si>
  <si>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</si>
  <si>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</si>
  <si>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</si>
  <si>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</si>
  <si>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</si>
  <si>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</si>
  <si>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</si>
  <si>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</si>
  <si>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</si>
  <si>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</si>
  <si>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</si>
  <si>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</si>
  <si>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</si>
  <si>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</si>
  <si>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</si>
  <si>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</si>
  <si>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</si>
  <si>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</si>
  <si>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</si>
  <si>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</si>
  <si>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</si>
  <si>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</si>
  <si>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</si>
  <si>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</si>
  <si>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</si>
  <si>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</si>
  <si>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</si>
  <si>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</si>
  <si>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</si>
  <si>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</si>
  <si>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</si>
  <si>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</si>
  <si>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</si>
  <si>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</si>
  <si>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</si>
  <si>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</si>
  <si>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</si>
  <si>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</si>
  <si>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</si>
  <si>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</si>
  <si>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</si>
  <si>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</si>
  <si>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</si>
  <si>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</si>
  <si>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</si>
  <si>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</si>
  <si>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</si>
  <si>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</si>
  <si>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</si>
  <si>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</si>
  <si>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</si>
  <si>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</si>
  <si>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</si>
  <si>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</si>
  <si>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</si>
  <si>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</si>
  <si>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</si>
  <si>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</si>
  <si>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</si>
  <si>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</si>
  <si>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</si>
  <si>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</si>
  <si>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</si>
  <si>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</si>
  <si>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</si>
  <si>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</si>
  <si>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</si>
  <si>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</si>
  <si>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</si>
  <si>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</si>
  <si>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</si>
  <si>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</si>
  <si>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</si>
  <si>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</si>
  <si>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</si>
  <si>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</si>
  <si>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</si>
  <si>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</si>
  <si>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</si>
  <si>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</si>
  <si>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</si>
  <si>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</si>
  <si>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</si>
  <si>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</si>
  <si>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</si>
  <si>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</si>
  <si>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</si>
  <si>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</si>
  <si>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</si>
  <si>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</si>
  <si>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</si>
  <si>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</si>
  <si>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</si>
  <si>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</si>
  <si>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</si>
  <si>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</si>
  <si>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</si>
  <si>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</si>
  <si>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</si>
  <si>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</si>
  <si>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</si>
  <si>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</si>
  <si>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</si>
  <si>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</si>
  <si>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</si>
  <si>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</si>
  <si>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</si>
  <si>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</si>
  <si>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</si>
  <si>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</si>
  <si>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</si>
  <si>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</si>
  <si>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</si>
  <si>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</si>
  <si>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</si>
  <si>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</si>
  <si>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</si>
  <si>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</si>
  <si>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</si>
  <si>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</si>
  <si>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</si>
  <si>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</si>
  <si>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</si>
  <si>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</si>
  <si>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</si>
  <si>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</si>
  <si>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</si>
  <si>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</si>
  <si>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</si>
  <si>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</si>
  <si>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</si>
  <si>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</si>
  <si>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</si>
  <si>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</si>
  <si>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</si>
  <si>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</si>
  <si>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</si>
  <si>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</si>
  <si>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</si>
  <si>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</si>
  <si>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</si>
  <si>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</si>
  <si>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</si>
  <si>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</si>
  <si>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</si>
  <si>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</si>
  <si>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</si>
  <si>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90/50гр</t>
  </si>
  <si>
    <t>20.02.2025год</t>
  </si>
  <si>
    <t>кн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</si>
</sst>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M41" sqref="M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3"/>
      <c r="G7" t="s">
        <v>221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72.824555555555563</v>
      </c>
      <c r="H12" s="8">
        <v>63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4587.9470000000001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 t="s">
        <v>34</v>
      </c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63</v>
      </c>
      <c r="E18" s="18">
        <v>63</v>
      </c>
      <c r="F18" s="18">
        <v>63</v>
      </c>
      <c r="G18" s="18">
        <v>63</v>
      </c>
      <c r="H18" s="18">
        <v>63</v>
      </c>
      <c r="I18" s="18">
        <v>63</v>
      </c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220</v>
      </c>
      <c r="E19" s="21" t="s">
        <v>185</v>
      </c>
      <c r="F19" s="21" t="s">
        <v>197</v>
      </c>
      <c r="G19" s="21" t="s">
        <v>186</v>
      </c>
      <c r="H19" s="21" t="s">
        <v>187</v>
      </c>
      <c r="I19" s="21" t="s">
        <v>185</v>
      </c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198</v>
      </c>
      <c r="C20" s="25" t="s">
        <v>40</v>
      </c>
      <c r="D20" s="26">
        <v>0.16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0.16</v>
      </c>
      <c r="N20" s="26">
        <f>M20*H12</f>
        <v>10.08</v>
      </c>
      <c r="O20" s="33">
        <v>210</v>
      </c>
      <c r="P20" s="33">
        <f>N20*O20</f>
        <v>2116.8000000000002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0.63</v>
      </c>
      <c r="O21" s="7">
        <v>40</v>
      </c>
      <c r="P21" s="33">
        <f>N21*O21</f>
        <v>25.2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4.0000000000000001E-3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M22*H12</f>
        <v>0.378</v>
      </c>
      <c r="O22" s="7">
        <v>19</v>
      </c>
      <c r="P22" s="33">
        <f t="shared" ref="P22:P27" si="1">N22*O22</f>
        <v>7.1820000000000004</v>
      </c>
      <c r="Q22" s="35"/>
      <c r="R22" s="35"/>
    </row>
    <row r="23" spans="1:20" ht="15.75" x14ac:dyDescent="0.25">
      <c r="A23" s="23">
        <v>6</v>
      </c>
      <c r="B23" s="6" t="s">
        <v>199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0.63</v>
      </c>
      <c r="O23" s="7">
        <v>156</v>
      </c>
      <c r="P23" s="33">
        <f t="shared" si="1"/>
        <v>98.28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0.315</v>
      </c>
      <c r="O24" s="7">
        <v>314</v>
      </c>
      <c r="P24" s="33">
        <f t="shared" si="1"/>
        <v>98.91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200</v>
      </c>
      <c r="K25" s="25"/>
      <c r="L25" s="25"/>
      <c r="M25" s="26">
        <f t="shared" si="0"/>
        <v>8.0000000000000002E-3</v>
      </c>
      <c r="N25" s="26">
        <f>M25*H12</f>
        <v>0.504</v>
      </c>
      <c r="O25" s="7">
        <v>35</v>
      </c>
      <c r="P25" s="33">
        <f t="shared" si="1"/>
        <v>17.64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0.315</v>
      </c>
      <c r="O26" s="7">
        <v>34</v>
      </c>
      <c r="P26" s="33">
        <f t="shared" si="1"/>
        <v>10.71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M27*H12</f>
        <v>3.339</v>
      </c>
      <c r="O27" s="7">
        <v>43</v>
      </c>
      <c r="P27" s="33">
        <f t="shared" si="1"/>
        <v>143.577</v>
      </c>
      <c r="Q27" s="35"/>
      <c r="R27" s="35"/>
    </row>
    <row r="28" spans="1:20" ht="15.75" x14ac:dyDescent="0.25">
      <c r="A28" s="23">
        <v>12</v>
      </c>
      <c r="B28" s="6" t="s">
        <v>201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M28*H12</f>
        <v>0.441</v>
      </c>
      <c r="O28" s="7">
        <v>700</v>
      </c>
      <c r="P28" s="33">
        <f>O28*N28</f>
        <v>308.7</v>
      </c>
      <c r="Q28" s="35"/>
      <c r="R28" s="35"/>
    </row>
    <row r="29" spans="1:20" ht="15.75" x14ac:dyDescent="0.25">
      <c r="A29" s="23">
        <v>14</v>
      </c>
      <c r="B29" s="6" t="s">
        <v>202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3.78</v>
      </c>
      <c r="O29" s="7">
        <v>48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6.3E-2</v>
      </c>
      <c r="O30" s="7">
        <v>550</v>
      </c>
      <c r="P30" s="33">
        <f t="shared" ref="P30:P32" si="2">N30*O30</f>
        <v>34.65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1.008</v>
      </c>
      <c r="O31" s="7">
        <v>76</v>
      </c>
      <c r="P31" s="33">
        <f t="shared" si="2"/>
        <v>76.608000000000004</v>
      </c>
      <c r="Q31" s="35"/>
      <c r="R31" s="35"/>
    </row>
    <row r="32" spans="1:20" ht="15.75" x14ac:dyDescent="0.25">
      <c r="A32" s="23">
        <v>18</v>
      </c>
      <c r="B32" s="6" t="s">
        <v>203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63</v>
      </c>
      <c r="O32" s="7">
        <v>13</v>
      </c>
      <c r="P32" s="33">
        <f t="shared" si="2"/>
        <v>819</v>
      </c>
      <c r="Q32" s="35"/>
      <c r="R32" s="35"/>
    </row>
    <row r="33" spans="1:18" ht="15.75" x14ac:dyDescent="0.25">
      <c r="A33" s="23">
        <v>19</v>
      </c>
      <c r="B33" s="6" t="s">
        <v>34</v>
      </c>
      <c r="C33" s="25" t="s">
        <v>222</v>
      </c>
      <c r="D33" s="25"/>
      <c r="E33" s="25"/>
      <c r="F33" s="25"/>
      <c r="G33" s="25"/>
      <c r="H33" s="25"/>
      <c r="I33" s="25">
        <v>0.15</v>
      </c>
      <c r="J33" s="25"/>
      <c r="K33" s="25"/>
      <c r="L33" s="25"/>
      <c r="M33" s="26">
        <v>0.15</v>
      </c>
      <c r="N33" s="26">
        <v>9.4499999999999993</v>
      </c>
      <c r="O33" s="7">
        <v>65</v>
      </c>
      <c r="P33" s="33">
        <v>614.25</v>
      </c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4587.9470000000001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205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207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209</v>
      </c>
      <c r="G5" t="s">
        <v>5</v>
      </c>
    </row>
    <row r="6" spans="1:18" x14ac:dyDescent="0.25">
      <c r="D6" t="s">
        <v>6</v>
      </c>
      <c r="H6" t="s">
        <v>210</v>
      </c>
    </row>
    <row r="7" spans="1:18" x14ac:dyDescent="0.25">
      <c r="B7" s="4" t="s">
        <v>211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212</v>
      </c>
      <c r="H15" s="16" t="s">
        <v>90</v>
      </c>
      <c r="I15" s="16" t="s">
        <v>213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214</v>
      </c>
      <c r="H17" s="21" t="s">
        <v>187</v>
      </c>
      <c r="I17" s="21" t="s">
        <v>214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215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213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216</v>
      </c>
      <c r="P19" s="33" t="s">
        <v>217</v>
      </c>
      <c r="Q19" s="35"/>
      <c r="R19" s="35"/>
    </row>
    <row r="20" spans="1:18" ht="15.75" x14ac:dyDescent="0.25">
      <c r="A20" s="23">
        <v>3</v>
      </c>
      <c r="B20" s="6" t="s">
        <v>218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219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2024-11-28T17:05:05Z</cp:lastPrinted>
  <dcterms:created xsi:type="dcterms:W3CDTF">2019-01-18T12:27:00Z</dcterms:created>
  <dcterms:modified xsi:type="dcterms:W3CDTF">2025-02-14T13:37:35Z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