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<sst xmlns="http://schemas.openxmlformats.org/spreadsheetml/2006/main" count="4691" uniqueCount="244">
  <si>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</si>
  <si>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</si>
  <si>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</si>
  <si>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</si>
  <si>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</si>
  <si>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</si>
  <si>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</si>
  <si>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</si>
  <si>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</si>
  <si>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</si>
  <si>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</si>
  <si>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</si>
  <si>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</si>
  <si>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</si>
  <si>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</si>
  <si>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</si>
  <si>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</si>
  <si>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</si>
  <si>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</si>
  <si>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</si>
  <si>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</si>
  <si>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</si>
  <si>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</si>
  <si>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</si>
  <si>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</si>
  <si>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</si>
  <si>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</si>
  <si>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</si>
  <si>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</si>
  <si>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</si>
  <si>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</si>
  <si>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</si>
  <si>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</si>
  <si>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</si>
  <si>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</si>
  <si>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</si>
  <si>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</si>
  <si>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</si>
  <si>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</si>
  <si>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</si>
  <si>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</si>
  <si>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</si>
  <si>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</si>
  <si>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</si>
  <si>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</si>
  <si>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</si>
  <si>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</si>
  <si>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</si>
  <si>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</si>
  <si>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</si>
  <si>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</si>
  <si>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</si>
  <si>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</si>
  <si>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</si>
  <si>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</si>
  <si>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</si>
  <si>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</si>
  <si>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</si>
  <si>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</si>
  <si>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</si>
  <si>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</si>
  <si>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</si>
  <si>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</si>
  <si>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</si>
  <si>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</si>
  <si>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</si>
  <si>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</si>
  <si>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</si>
  <si>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</si>
  <si>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</si>
  <si>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</si>
  <si>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</si>
  <si>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</si>
  <si>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</si>
  <si>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</si>
  <si>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</si>
  <si>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</si>
  <si>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</si>
  <si>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</si>
  <si>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</si>
  <si>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</si>
  <si>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</si>
  <si>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</si>
  <si>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</si>
  <si>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</si>
  <si>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</si>
  <si>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</si>
  <si>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</si>
  <si>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</si>
  <si>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</si>
  <si>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</si>
  <si>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</si>
  <si>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</si>
  <si>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</si>
  <si>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</si>
  <si>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</si>
  <si>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</si>
  <si>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</si>
  <si>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</si>
  <si>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</si>
  <si>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</si>
  <si>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</si>
  <si>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</si>
  <si>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</si>
  <si>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</si>
  <si>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</si>
  <si>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</si>
  <si>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</si>
  <si>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</si>
  <si>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</si>
  <si>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</si>
  <si>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</si>
  <si>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</si>
  <si>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</si>
  <si>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</si>
  <si>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</si>
  <si>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</si>
  <si>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</si>
  <si>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</si>
  <si>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</si>
  <si>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</si>
  <si>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</si>
  <si>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</si>
  <si>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</si>
  <si>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</si>
  <si>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</si>
  <si>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</si>
  <si>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</si>
  <si>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</si>
  <si>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</si>
  <si>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</si>
  <si>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</si>
  <si>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</si>
  <si>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</si>
  <si>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</si>
  <si>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</si>
  <si>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</si>
  <si>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</si>
  <si>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</si>
  <si>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</si>
  <si>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</si>
  <si>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</si>
  <si>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</si>
  <si>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</si>
  <si>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</si>
  <si>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</si>
  <si>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</si>
  <si>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</si>
  <si>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</si>
  <si>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</si>
  <si>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</si>
  <si>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</si>
  <si>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</si>
  <si>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</si>
  <si>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</si>
  <si>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</si>
  <si>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</si>
  <si>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</si>
  <si>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</si>
  <si>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</si>
  <si>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</si>
  <si>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</si>
  <si>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</si>
  <si>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</si>
  <si>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</si>
  <si>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</si>
  <si>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</si>
  <si>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</si>
  <si>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</si>
  <si>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</si>
  <si>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</si>
  <si>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</si>
  <si>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</si>
  <si>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</si>
  <si>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</si>
  <si>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</si>
  <si>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</si>
  <si>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</si>
  <si>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</si>
  <si>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</si>
  <si>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</si>
  <si>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</si>
  <si>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</si>
  <si>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</si>
  <si>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</si>
  <si>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</si>
  <si>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</si>
  <si>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</si>
  <si>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</si>
  <si>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</si>
  <si>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</si>
  <si>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</si>
  <si>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</si>
  <si>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</si>
  <si>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</si>
  <si>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</si>
  <si>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</si>
  <si>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</si>
  <si>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</si>
  <si>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</si>
  <si>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</si>
  <si>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</si>
  <si>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</si>
  <si>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</si>
  <si>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</si>
  <si>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</si>
  <si>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</si>
  <si>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</si>
  <si>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</si>
  <si>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</si>
  <si>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</si>
  <si>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</si>
  <si>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</si>
  <si>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</si>
  <si>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</si>
  <si>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</si>
  <si>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</si>
  <si>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</si>
  <si>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</si>
  <si>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</si>
  <si>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</si>
  <si>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</si>
  <si>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</si>
  <si>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</si>
  <si>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</si>
  <si>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</si>
  <si>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</si>
  <si>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</si>
  <si>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</si>
  <si>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</si>
  <si>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</si>
  <si>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</si>
  <si>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</si>
  <si>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</si>
  <si>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</si>
  <si>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</si>
  <si>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</si>
  <si>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</si>
  <si>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</si>
  <si>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</si>
  <si>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</si>
  <si>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</si>
  <si>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</si>
  <si>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03.04.2025год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</si>
</sst>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K36" sqref="K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3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9" t="s">
        <v>9</v>
      </c>
      <c r="C9" s="60"/>
      <c r="D9" s="66" t="s">
        <v>10</v>
      </c>
      <c r="E9" s="66" t="s">
        <v>11</v>
      </c>
      <c r="F9" s="66" t="s">
        <v>12</v>
      </c>
      <c r="G9" s="66" t="s">
        <v>13</v>
      </c>
      <c r="H9" s="66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7"/>
      <c r="E10" s="67"/>
      <c r="F10" s="67"/>
      <c r="G10" s="67"/>
      <c r="H10" s="67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50.489000000000004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201.95600000000002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70" t="s">
        <v>20</v>
      </c>
      <c r="D14" s="61" t="s">
        <v>21</v>
      </c>
      <c r="E14" s="62"/>
      <c r="F14" s="62"/>
      <c r="G14" s="62"/>
      <c r="H14" s="62"/>
      <c r="I14" s="62"/>
      <c r="J14" s="62"/>
      <c r="K14" s="62"/>
      <c r="L14" s="62"/>
      <c r="M14" s="50" t="s">
        <v>22</v>
      </c>
      <c r="N14" s="52" t="s">
        <v>23</v>
      </c>
      <c r="O14" s="54" t="s">
        <v>24</v>
      </c>
      <c r="P14" s="57" t="s">
        <v>25</v>
      </c>
      <c r="Q14" s="32"/>
      <c r="R14" s="32"/>
    </row>
    <row r="15" spans="1:18" ht="15.75" x14ac:dyDescent="0.25">
      <c r="A15" s="11"/>
      <c r="B15" s="12" t="s">
        <v>26</v>
      </c>
      <c r="C15" s="71"/>
      <c r="D15" s="63" t="s">
        <v>27</v>
      </c>
      <c r="E15" s="63"/>
      <c r="F15" s="64"/>
      <c r="G15" s="61" t="s">
        <v>28</v>
      </c>
      <c r="H15" s="62"/>
      <c r="I15" s="62"/>
      <c r="J15" s="62"/>
      <c r="K15" s="62"/>
      <c r="L15" s="65"/>
      <c r="M15" s="51"/>
      <c r="N15" s="53"/>
      <c r="O15" s="55"/>
      <c r="P15" s="58"/>
      <c r="Q15" s="32"/>
      <c r="R15" s="32"/>
    </row>
    <row r="16" spans="1:18" ht="87.75" customHeight="1" x14ac:dyDescent="0.25">
      <c r="A16" s="13"/>
      <c r="B16" s="14"/>
      <c r="C16" s="71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1"/>
      <c r="N16" s="53"/>
      <c r="O16" s="56"/>
      <c r="P16" s="58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>
        <v>0.05</v>
      </c>
      <c r="H19" s="26"/>
      <c r="I19" s="26"/>
      <c r="J19" s="26"/>
      <c r="K19" s="26"/>
      <c r="L19" s="26"/>
      <c r="M19" s="26">
        <f t="shared" ref="M19:M31" si="0">SUM(D19:L19)</f>
        <v>0.1</v>
      </c>
      <c r="N19" s="26">
        <f>M19*H11</f>
        <v>0.4</v>
      </c>
      <c r="O19" s="31">
        <v>49</v>
      </c>
      <c r="P19" s="31">
        <f>N19*O19</f>
        <v>19.600000000000001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0.01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0.01</v>
      </c>
      <c r="N20" s="26">
        <f>M20*H11</f>
        <v>0.04</v>
      </c>
      <c r="O20" s="7">
        <v>680</v>
      </c>
      <c r="P20" s="31">
        <f>N20*O20</f>
        <v>27.2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M21*H11</f>
        <v>0.04</v>
      </c>
      <c r="O21" s="7">
        <v>700</v>
      </c>
      <c r="P21" s="31">
        <f>N21*O21</f>
        <v>28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74</v>
      </c>
      <c r="P23" s="31">
        <f t="shared" si="1"/>
        <v>8.879999999999999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0.4</v>
      </c>
      <c r="O24" s="7">
        <v>240</v>
      </c>
      <c r="P24" s="31">
        <f t="shared" si="1"/>
        <v>96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18</v>
      </c>
      <c r="P25" s="31">
        <f t="shared" si="1"/>
        <v>0.28800000000000003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156</v>
      </c>
      <c r="P26" s="31">
        <f t="shared" si="1"/>
        <v>3.12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43</v>
      </c>
      <c r="P27" s="31">
        <f t="shared" si="1"/>
        <v>8.6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45</v>
      </c>
      <c r="P29" s="31">
        <f t="shared" ref="P29:P30" si="2">N29*O29</f>
        <v>0.9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40</v>
      </c>
      <c r="P30" s="31">
        <f t="shared" si="2"/>
        <v>0.8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8" t="s">
        <v>70</v>
      </c>
      <c r="B40" s="6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201.95600000000002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2025-03-05T16:15:19Z</cp:lastPrinted>
  <dcterms:created xsi:type="dcterms:W3CDTF">2019-01-18T12:27:00Z</dcterms:created>
  <dcterms:modified xsi:type="dcterms:W3CDTF">2025-03-30T14:43:54Z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