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P23" i="270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<sst xmlns="http://schemas.openxmlformats.org/spreadsheetml/2006/main" count="4804" uniqueCount="220">
  <si>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</si>
  <si>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</si>
  <si>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</si>
  <si>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</si>
  <si>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</si>
  <si>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</si>
  <si>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</si>
  <si>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</si>
  <si>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</si>
  <si>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</si>
  <si>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</si>
  <si>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</si>
  <si>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</si>
  <si>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</si>
  <si>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</si>
  <si>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</si>
  <si>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</si>
  <si>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</si>
  <si>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</si>
  <si>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</si>
  <si>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</si>
  <si>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</si>
  <si>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</si>
  <si>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</si>
  <si>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</si>
  <si>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</si>
  <si>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</si>
  <si>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</si>
  <si>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</si>
  <si>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</si>
  <si>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</si>
  <si>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</si>
  <si>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</si>
  <si>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</si>
  <si>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</si>
  <si>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</si>
  <si>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</si>
  <si>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</si>
  <si>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</si>
  <si>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</si>
  <si>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</si>
  <si>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</si>
  <si>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</si>
  <si>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</si>
  <si>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</si>
  <si>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</si>
  <si>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</si>
  <si>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</si>
  <si>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</si>
  <si>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</si>
  <si>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</si>
  <si>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</si>
  <si>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</si>
  <si>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</si>
  <si>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</si>
  <si>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</si>
  <si>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</si>
  <si>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</si>
  <si>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</si>
  <si>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</si>
  <si>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</si>
  <si>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</si>
  <si>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</si>
  <si>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</si>
  <si>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</si>
  <si>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</si>
  <si>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</si>
  <si>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</si>
  <si>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</si>
  <si>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</si>
  <si>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</si>
  <si>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</si>
  <si>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</si>
  <si>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</si>
  <si>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</si>
  <si>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</si>
  <si>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</si>
  <si>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</si>
  <si>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</si>
  <si>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</si>
  <si>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</si>
  <si>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</si>
  <si>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</si>
  <si>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</si>
  <si>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</si>
  <si>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</si>
  <si>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</si>
  <si>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</si>
  <si>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</si>
  <si>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</si>
  <si>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</si>
  <si>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</si>
  <si>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</si>
  <si>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</si>
  <si>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</si>
  <si>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</si>
  <si>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</si>
  <si>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</si>
  <si>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</si>
  <si>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</si>
  <si>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</si>
  <si>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</si>
  <si>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</si>
  <si>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</si>
  <si>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</si>
  <si>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</si>
  <si>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</si>
  <si>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</si>
  <si>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</si>
  <si>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</si>
  <si>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</si>
  <si>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</si>
  <si>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</si>
  <si>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</si>
  <si>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</si>
  <si>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</si>
  <si>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</si>
  <si>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</si>
  <si>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</si>
  <si>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</si>
  <si>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</si>
  <si>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</si>
  <si>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</si>
  <si>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</si>
  <si>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</si>
  <si>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</si>
  <si>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</si>
  <si>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</si>
  <si>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</si>
  <si>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</si>
  <si>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</si>
  <si>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</si>
  <si>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</si>
  <si>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</si>
  <si>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</si>
  <si>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</si>
  <si>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</si>
  <si>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</si>
  <si>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</si>
  <si>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</si>
  <si>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</si>
  <si>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</si>
  <si>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</si>
  <si>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</si>
  <si>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</si>
  <si>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</si>
  <si>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</si>
  <si>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</si>
  <si>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</si>
  <si>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</si>
  <si>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</si>
  <si>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</si>
  <si>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</si>
  <si>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</si>
  <si>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</si>
  <si>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</si>
  <si>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</si>
  <si>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</si>
  <si>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</si>
  <si>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</si>
  <si>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</si>
  <si>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</si>
  <si>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</si>
  <si>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</si>
  <si>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</si>
  <si>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</si>
  <si>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</si>
  <si>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</si>
  <si>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</si>
  <si>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</si>
  <si>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</si>
  <si>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</si>
  <si>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</si>
  <si>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</si>
  <si>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</si>
  <si>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</si>
  <si>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</si>
  <si>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</si>
  <si>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</si>
  <si>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</si>
  <si>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</si>
  <si>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</si>
  <si>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</si>
  <si>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</si>
  <si>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</si>
  <si>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</si>
  <si>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</si>
  <si>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</si>
  <si>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</si>
  <si>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</si>
  <si>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</si>
  <si>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</si>
  <si>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</si>
  <si>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</si>
  <si>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</si>
  <si>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</si>
  <si>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</si>
  <si>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</si>
  <si>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</si>
  <si>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</si>
  <si>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</si>
  <si>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</si>
  <si>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</si>
  <si>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</si>
  <si>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</si>
  <si>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</si>
  <si>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</si>
  <si>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</si>
  <si>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</si>
  <si>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</si>
  <si>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</si>
  <si>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</si>
  <si>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</si>
  <si>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</si>
  <si>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</si>
  <si>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</si>
  <si>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</si>
  <si>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</si>
  <si>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90/50гр</t>
  </si>
  <si>
    <t>14.02.2025год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</si>
</sst>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50816"/>
        <c:axId val="297252352"/>
      </c:barChart>
      <c:catAx>
        <c:axId val="29725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297252352"/>
        <c:crosses val="autoZero"/>
        <c:auto val="1"/>
        <c:lblAlgn val="ctr"/>
        <c:lblOffset val="100"/>
        <c:noMultiLvlLbl val="0"/>
      </c:catAx>
      <c:valAx>
        <c:axId val="2972523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9725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72608"/>
        <c:axId val="297578496"/>
      </c:barChart>
      <c:catAx>
        <c:axId val="29757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97578496"/>
        <c:crosses val="autoZero"/>
        <c:auto val="1"/>
        <c:lblAlgn val="ctr"/>
        <c:lblOffset val="100"/>
        <c:noMultiLvlLbl val="0"/>
      </c:catAx>
      <c:valAx>
        <c:axId val="2975784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9757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M32" sqref="M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10</v>
      </c>
    </row>
    <row r="6" spans="1:18" x14ac:dyDescent="0.25">
      <c r="F6" s="3"/>
      <c r="G6" t="s">
        <v>219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67.688999999999993</v>
      </c>
      <c r="H11" s="8">
        <v>80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5415.119999999999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5"/>
      <c r="R14" s="35"/>
    </row>
    <row r="15" spans="1:18" ht="15.75" x14ac:dyDescent="0.25">
      <c r="A15" s="11"/>
      <c r="B15" s="12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5"/>
      <c r="R15" s="35"/>
    </row>
    <row r="16" spans="1:18" ht="87.75" customHeight="1" x14ac:dyDescent="0.25">
      <c r="A16" s="13"/>
      <c r="B16" s="14"/>
      <c r="C16" s="66"/>
      <c r="D16" s="15" t="s">
        <v>194</v>
      </c>
      <c r="E16" s="15" t="s">
        <v>195</v>
      </c>
      <c r="F16" s="15" t="s">
        <v>35</v>
      </c>
      <c r="G16" s="16" t="s">
        <v>196</v>
      </c>
      <c r="H16" s="16"/>
      <c r="I16" s="16"/>
      <c r="J16" s="16"/>
      <c r="K16" s="16"/>
      <c r="L16" s="16"/>
      <c r="M16" s="46"/>
      <c r="N16" s="48"/>
      <c r="O16" s="51"/>
      <c r="P16" s="53"/>
      <c r="Q16" s="35"/>
      <c r="R16" s="35"/>
    </row>
    <row r="17" spans="1:20" ht="15.75" x14ac:dyDescent="0.25">
      <c r="A17" s="17"/>
      <c r="B17" s="12" t="s">
        <v>36</v>
      </c>
      <c r="C17" s="18"/>
      <c r="D17" s="18">
        <v>80</v>
      </c>
      <c r="E17" s="18">
        <v>80</v>
      </c>
      <c r="F17" s="18">
        <v>80</v>
      </c>
      <c r="G17" s="18">
        <v>80</v>
      </c>
      <c r="H17" s="18"/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218</v>
      </c>
      <c r="E18" s="21" t="s">
        <v>185</v>
      </c>
      <c r="F18" s="21" t="s">
        <v>186</v>
      </c>
      <c r="G18" s="21" t="s">
        <v>217</v>
      </c>
      <c r="H18" s="21"/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9.6</v>
      </c>
      <c r="O19" s="33">
        <v>430</v>
      </c>
      <c r="P19" s="33">
        <f>N19*O19</f>
        <v>4128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8.0000000000000002E-3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6.8000000000000005E-2</v>
      </c>
      <c r="N20" s="26">
        <f>M20*H11</f>
        <v>5.44</v>
      </c>
      <c r="O20" s="7">
        <v>48</v>
      </c>
      <c r="P20" s="33">
        <f>N20*O20</f>
        <v>261.12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0.4</v>
      </c>
      <c r="O21" s="7">
        <v>19</v>
      </c>
      <c r="P21" s="33">
        <f t="shared" ref="P21:P26" si="1">N21*O21</f>
        <v>7.6000000000000005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0.4</v>
      </c>
      <c r="O22" s="7">
        <v>156</v>
      </c>
      <c r="P22" s="33">
        <f t="shared" si="1"/>
        <v>62.400000000000006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0.4</v>
      </c>
      <c r="O23" s="7">
        <v>34</v>
      </c>
      <c r="P23" s="33">
        <f t="shared" si="1"/>
        <v>13.600000000000001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8.0000000000000002E-3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8.0000000000000002E-3</v>
      </c>
      <c r="N24" s="26">
        <f>M24*H11</f>
        <v>0.64</v>
      </c>
      <c r="O24" s="7">
        <v>205</v>
      </c>
      <c r="P24" s="33">
        <f t="shared" si="1"/>
        <v>131.19999999999999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0.4</v>
      </c>
      <c r="O25" s="7">
        <v>166.66</v>
      </c>
      <c r="P25" s="33">
        <v>76.08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0.64</v>
      </c>
      <c r="O26" s="7">
        <v>40</v>
      </c>
      <c r="P26" s="33">
        <f t="shared" si="1"/>
        <v>25.6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4.24</v>
      </c>
      <c r="O27" s="7">
        <v>43</v>
      </c>
      <c r="P27" s="33">
        <f>O27*N27</f>
        <v>182.32000000000002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0.56000000000000005</v>
      </c>
      <c r="O28" s="7">
        <v>700</v>
      </c>
      <c r="P28" s="33">
        <f t="shared" ref="P28:P30" si="2">N28*O28</f>
        <v>392.00000000000006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0.08</v>
      </c>
      <c r="O29" s="7">
        <v>550</v>
      </c>
      <c r="P29" s="33">
        <f t="shared" si="2"/>
        <v>44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1.2</v>
      </c>
      <c r="O30" s="7">
        <v>76</v>
      </c>
      <c r="P30" s="33">
        <f t="shared" si="2"/>
        <v>91.2</v>
      </c>
      <c r="Q30" s="35"/>
      <c r="R30" s="35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63" t="s">
        <v>70</v>
      </c>
      <c r="B40" s="6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5415.12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2024-11-28T17:03:31Z</cp:lastPrinted>
  <dcterms:created xsi:type="dcterms:W3CDTF">2019-01-18T12:27:00Z</dcterms:created>
  <dcterms:modified xsi:type="dcterms:W3CDTF">2025-02-10T16:22:20Z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