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41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N26" i="272"/>
  <c r="P26" i="272" s="1"/>
  <c r="M26" i="272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9" i="270"/>
  <c r="P48" i="270"/>
  <c r="N48" i="270"/>
  <c r="M48" i="270"/>
  <c r="P47" i="270"/>
  <c r="N47" i="270"/>
  <c r="M47" i="270"/>
  <c r="P46" i="270"/>
  <c r="N46" i="270"/>
  <c r="M46" i="270"/>
  <c r="P45" i="270"/>
  <c r="N45" i="270"/>
  <c r="M45" i="270"/>
  <c r="P44" i="270"/>
  <c r="N44" i="270"/>
  <c r="M44" i="270"/>
  <c r="P43" i="270"/>
  <c r="N43" i="270"/>
  <c r="M43" i="270"/>
  <c r="P42" i="270"/>
  <c r="N42" i="270"/>
  <c r="M42" i="270"/>
  <c r="M41" i="270"/>
  <c r="P40" i="270"/>
  <c r="N40" i="270"/>
  <c r="M40" i="270"/>
  <c r="P39" i="270"/>
  <c r="N39" i="270"/>
  <c r="M39" i="270"/>
  <c r="P38" i="270"/>
  <c r="N38" i="270"/>
  <c r="M38" i="270"/>
  <c r="P37" i="270"/>
  <c r="N37" i="270"/>
  <c r="M37" i="270"/>
  <c r="P36" i="270"/>
  <c r="N36" i="270"/>
  <c r="M36" i="270"/>
  <c r="P35" i="270"/>
  <c r="N35" i="270"/>
  <c r="M35" i="270"/>
  <c r="P34" i="270"/>
  <c r="N34" i="270"/>
  <c r="M34" i="270"/>
  <c r="P33" i="270"/>
  <c r="N33" i="270"/>
  <c r="M33" i="270"/>
  <c r="P32" i="270"/>
  <c r="N32" i="270"/>
  <c r="M32" i="270"/>
  <c r="P31" i="270"/>
  <c r="N31" i="270"/>
  <c r="M31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P19" i="270"/>
  <c r="N19" i="270"/>
  <c r="M19" i="270"/>
  <c r="P18" i="270"/>
  <c r="N18" i="270"/>
  <c r="M18" i="270"/>
  <c r="G11" i="270"/>
  <c r="G10" i="270"/>
  <c r="F10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8" i="272" l="1"/>
  <c r="G12" i="272" s="1"/>
  <c r="G13" i="272" s="1"/>
</calcChain>
</file>

<file path=xl/sharedStrings.xml><?xml version="1.0" encoding="utf-8"?>
<sst xmlns="http://schemas.openxmlformats.org/spreadsheetml/2006/main" count="4727" uniqueCount="235">
  <si>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</si>
  <si>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</si>
  <si>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</si>
  <si>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</si>
  <si>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</si>
  <si>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</si>
  <si>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</si>
  <si>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</si>
  <si>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</si>
  <si>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</si>
  <si>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</si>
  <si>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</si>
  <si>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</si>
  <si>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</si>
  <si>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</si>
  <si>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</si>
  <si>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</si>
  <si>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</si>
  <si>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</si>
  <si>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</si>
  <si>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</si>
  <si>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</si>
  <si>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</si>
  <si>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</si>
  <si>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</si>
  <si>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</si>
  <si>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</si>
  <si>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</si>
  <si>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</si>
  <si>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</si>
  <si>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</si>
  <si>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</si>
  <si>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</si>
  <si>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</si>
  <si>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</si>
  <si>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</si>
  <si>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</si>
  <si>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</si>
  <si>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</si>
  <si>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</si>
  <si>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</si>
  <si>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</si>
  <si>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</si>
  <si>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</si>
  <si>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</si>
  <si>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</si>
  <si>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</si>
  <si>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</si>
  <si>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</si>
  <si>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</si>
  <si>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</si>
  <si>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</si>
  <si>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</si>
  <si>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</si>
  <si>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</si>
  <si>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</si>
  <si>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</si>
  <si>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</si>
  <si>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</si>
  <si>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</si>
  <si>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</si>
  <si>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</si>
  <si>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</si>
  <si>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</si>
  <si>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</si>
  <si>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</si>
  <si>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</si>
  <si>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</si>
  <si>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</si>
  <si>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</si>
  <si>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</si>
  <si>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</si>
  <si>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</si>
  <si>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</si>
  <si>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</si>
  <si>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</si>
  <si>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</si>
  <si>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</si>
  <si>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</si>
  <si>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</si>
  <si>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</si>
  <si>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</si>
  <si>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</si>
  <si>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</si>
  <si>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</si>
  <si>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</si>
  <si>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</si>
  <si>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</si>
  <si>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</si>
  <si>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</si>
  <si>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</si>
  <si>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</si>
  <si>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</si>
  <si>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</si>
  <si>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</si>
  <si>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</si>
  <si>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</si>
  <si>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</si>
  <si>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</si>
  <si>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</si>
  <si>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</si>
  <si>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</si>
  <si>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</si>
  <si>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</si>
  <si>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</si>
  <si>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</si>
  <si>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</si>
  <si>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</si>
  <si>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</si>
  <si>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</si>
  <si>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</si>
  <si>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</si>
  <si>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</si>
  <si>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</si>
  <si>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</si>
  <si>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</si>
  <si>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</si>
  <si>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</si>
  <si>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</si>
  <si>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</si>
  <si>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</si>
  <si>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</si>
  <si>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</si>
  <si>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</si>
  <si>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</si>
  <si>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</si>
  <si>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</si>
  <si>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</si>
  <si>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</si>
  <si>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</si>
  <si>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</si>
  <si>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</si>
  <si>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</si>
  <si>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</si>
  <si>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</si>
  <si>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</si>
  <si>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</si>
  <si>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</si>
  <si>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</si>
  <si>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</si>
  <si>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</si>
  <si>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</si>
  <si>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</si>
  <si>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</si>
  <si>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</si>
  <si>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</si>
  <si>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</si>
  <si>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</si>
  <si>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</si>
  <si>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</si>
  <si>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</si>
  <si>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</si>
  <si>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</si>
  <si>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</si>
  <si>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</si>
  <si>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</si>
  <si>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</si>
  <si>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</si>
  <si>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</si>
  <si>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</si>
  <si>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</si>
  <si>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</si>
  <si>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</si>
  <si>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</si>
  <si>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</si>
  <si>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</si>
  <si>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</si>
  <si>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</si>
  <si>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</si>
  <si>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</si>
  <si>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</si>
  <si>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</si>
  <si>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</si>
  <si>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</si>
  <si>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</si>
  <si>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</si>
  <si>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</si>
  <si>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</si>
  <si>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</si>
  <si>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</si>
  <si>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</si>
  <si>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</si>
  <si>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</si>
  <si>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</si>
  <si>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</si>
  <si>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чай с сахаром</t>
  </si>
  <si>
    <t>50гр</t>
  </si>
  <si>
    <t>200гр</t>
  </si>
  <si>
    <t>50/30/100</t>
  </si>
  <si>
    <t xml:space="preserve">хлеб </t>
  </si>
  <si>
    <t>слив. Масло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</si>
  <si>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</si>
  <si>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</si>
  <si>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</si>
  <si>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</si>
  <si>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</si>
  <si>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</si>
  <si>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</si>
  <si>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</si>
  <si>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</si>
  <si>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</si>
  <si>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</si>
  <si>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</si>
  <si>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</si>
  <si>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</si>
  <si>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</si>
  <si>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</si>
  <si>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</si>
  <si>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</si>
  <si>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</si>
  <si>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</si>
  <si>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</si>
  <si>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</si>
  <si>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</si>
  <si>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</si>
  <si>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</si>
  <si>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</si>
  <si>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</si>
  <si>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</si>
  <si>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</si>
  <si>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</si>
  <si>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</si>
  <si>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</si>
  <si>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</si>
  <si>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</si>
  <si>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</si>
  <si>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</si>
  <si>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</si>
  <si>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>суп молочный с пшенкой</t>
  </si>
  <si>
    <t>хлеб с маслом</t>
  </si>
  <si>
    <t>250гр</t>
  </si>
  <si>
    <t>60/10гр</t>
  </si>
  <si>
    <t xml:space="preserve">чай </t>
  </si>
  <si>
    <t>Дети участников СВО</t>
  </si>
  <si>
    <t>05.02.2025год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</si>
</sst>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6" x14ac:knownFonts="1">
    <font>
      <sz val="11"/>
      <color theme="1"/>
      <name val="Calibri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0" fontId="4" fillId="0" borderId="0" xfId="0" applyFont="1"/>
    <xf numFmtId="167" fontId="1" fillId="0" borderId="4" xfId="0" applyNumberFormat="1" applyFont="1" applyBorder="1"/>
    <xf numFmtId="167" fontId="1" fillId="0" borderId="5" xfId="0" applyNumberFormat="1" applyFont="1" applyBorder="1"/>
    <xf numFmtId="0" fontId="1" fillId="0" borderId="17" xfId="0" applyFont="1" applyFill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wrapText="1"/>
    </xf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5" fillId="0" borderId="0" xfId="0" applyFont="1"/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75.75" customHeight="1" x14ac:dyDescent="0.25">
      <c r="A15" s="13"/>
      <c r="B15" s="14"/>
      <c r="C15" s="68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5" t="s">
        <v>70</v>
      </c>
      <c r="B51" s="6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76.5" customHeight="1" x14ac:dyDescent="0.25">
      <c r="A15" s="13"/>
      <c r="B15" s="14"/>
      <c r="C15" s="68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103.5" customHeight="1" x14ac:dyDescent="0.25">
      <c r="A15" s="13"/>
      <c r="B15" s="14"/>
      <c r="C15" s="68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8" t="s">
        <v>70</v>
      </c>
      <c r="B47" s="69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75.75" customHeight="1" x14ac:dyDescent="0.25">
      <c r="A15" s="13"/>
      <c r="B15" s="14"/>
      <c r="C15" s="68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5" t="s">
        <v>70</v>
      </c>
      <c r="B51" s="6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75.75" customHeight="1" x14ac:dyDescent="0.25">
      <c r="A15" s="13"/>
      <c r="B15" s="14"/>
      <c r="C15" s="68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5" t="s">
        <v>70</v>
      </c>
      <c r="B51" s="6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65" t="s">
        <v>70</v>
      </c>
      <c r="B47" s="6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103.5" customHeight="1" x14ac:dyDescent="0.25">
      <c r="A15" s="13"/>
      <c r="B15" s="14"/>
      <c r="C15" s="68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8" t="s">
        <v>70</v>
      </c>
      <c r="B47" s="69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24.898679999999999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821.65643999999998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169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1.65</v>
      </c>
      <c r="O18" s="31">
        <v>350</v>
      </c>
      <c r="P18" s="31">
        <f>N18*O18</f>
        <v>577.5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2.31</v>
      </c>
      <c r="O19" s="7">
        <v>31.43</v>
      </c>
      <c r="P19" s="31">
        <f>N19*O19</f>
        <v>72.603300000000004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0.99</v>
      </c>
      <c r="O25" s="7">
        <v>47</v>
      </c>
      <c r="P25" s="31">
        <f t="shared" si="1"/>
        <v>46.53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1">
        <f t="shared" ref="P30:P45" si="2">N30*O30</f>
        <v>18.975000000000001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3.3</v>
      </c>
      <c r="O44" s="25">
        <v>15</v>
      </c>
      <c r="P44" s="31">
        <f t="shared" si="2"/>
        <v>49.5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821.65643999999998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3"/>
  <sheetViews>
    <sheetView tabSelected="1" zoomScale="82" zoomScaleNormal="82" workbookViewId="0">
      <selection activeCell="M36" sqref="M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234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4</v>
      </c>
    </row>
    <row r="7" spans="1:18" x14ac:dyDescent="0.25">
      <c r="F7" s="3" t="s">
        <v>234</v>
      </c>
    </row>
    <row r="8" spans="1:18" x14ac:dyDescent="0.25">
      <c r="D8" t="s">
        <v>181</v>
      </c>
    </row>
    <row r="9" spans="1:18" x14ac:dyDescent="0.25">
      <c r="B9" s="46" t="s">
        <v>233</v>
      </c>
      <c r="D9" s="4"/>
      <c r="E9" s="4"/>
    </row>
    <row r="10" spans="1:18" ht="46.5" customHeight="1" x14ac:dyDescent="0.25">
      <c r="B10" s="56" t="s">
        <v>9</v>
      </c>
      <c r="C10" s="57"/>
      <c r="D10" s="63" t="s">
        <v>10</v>
      </c>
      <c r="E10" s="63" t="s">
        <v>11</v>
      </c>
      <c r="F10" s="63" t="s">
        <v>12</v>
      </c>
      <c r="G10" s="63" t="s">
        <v>13</v>
      </c>
      <c r="H10" s="63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4"/>
      <c r="E11" s="64"/>
      <c r="F11" s="64"/>
      <c r="G11" s="64"/>
      <c r="H11" s="64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19</v>
      </c>
      <c r="F12" s="6">
        <f>E12*D12</f>
        <v>475</v>
      </c>
      <c r="G12" s="7">
        <f>P48/H12</f>
        <v>22.388000000000002</v>
      </c>
      <c r="H12" s="8">
        <v>16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358.20800000000003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7" t="s">
        <v>20</v>
      </c>
      <c r="D15" s="58" t="s">
        <v>21</v>
      </c>
      <c r="E15" s="59"/>
      <c r="F15" s="59"/>
      <c r="G15" s="59"/>
      <c r="H15" s="59"/>
      <c r="I15" s="59"/>
      <c r="J15" s="59"/>
      <c r="K15" s="59"/>
      <c r="L15" s="59"/>
      <c r="M15" s="47" t="s">
        <v>22</v>
      </c>
      <c r="N15" s="49" t="s">
        <v>23</v>
      </c>
      <c r="O15" s="51" t="s">
        <v>24</v>
      </c>
      <c r="P15" s="54" t="s">
        <v>25</v>
      </c>
      <c r="Q15" s="32"/>
      <c r="R15" s="32"/>
    </row>
    <row r="16" spans="1:18" ht="15.75" x14ac:dyDescent="0.25">
      <c r="A16" s="11"/>
      <c r="B16" s="12" t="s">
        <v>26</v>
      </c>
      <c r="C16" s="68"/>
      <c r="D16" s="60" t="s">
        <v>27</v>
      </c>
      <c r="E16" s="60"/>
      <c r="F16" s="61"/>
      <c r="G16" s="58" t="s">
        <v>28</v>
      </c>
      <c r="H16" s="59"/>
      <c r="I16" s="59"/>
      <c r="J16" s="59"/>
      <c r="K16" s="59"/>
      <c r="L16" s="62"/>
      <c r="M16" s="48"/>
      <c r="N16" s="50"/>
      <c r="O16" s="52"/>
      <c r="P16" s="55"/>
      <c r="Q16" s="32"/>
      <c r="R16" s="32"/>
    </row>
    <row r="17" spans="1:20" ht="75.75" customHeight="1" x14ac:dyDescent="0.25">
      <c r="A17" s="13"/>
      <c r="B17" s="14"/>
      <c r="C17" s="68"/>
      <c r="D17" s="15" t="s">
        <v>228</v>
      </c>
      <c r="E17" s="15" t="s">
        <v>229</v>
      </c>
      <c r="F17" s="15" t="s">
        <v>90</v>
      </c>
      <c r="G17" s="15"/>
      <c r="H17" s="16"/>
      <c r="I17" s="15"/>
      <c r="J17" s="16"/>
      <c r="K17" s="16"/>
      <c r="L17" s="16"/>
      <c r="M17" s="48"/>
      <c r="N17" s="50"/>
      <c r="O17" s="53"/>
      <c r="P17" s="55"/>
      <c r="Q17" s="32"/>
      <c r="R17" s="32"/>
    </row>
    <row r="18" spans="1:20" ht="15.75" x14ac:dyDescent="0.25">
      <c r="A18" s="17"/>
      <c r="B18" s="12" t="s">
        <v>36</v>
      </c>
      <c r="C18" s="18"/>
      <c r="D18" s="18">
        <v>16</v>
      </c>
      <c r="E18" s="18">
        <v>16</v>
      </c>
      <c r="F18" s="18">
        <v>16</v>
      </c>
      <c r="G18" s="18"/>
      <c r="H18" s="18"/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230</v>
      </c>
      <c r="E19" s="21" t="s">
        <v>231</v>
      </c>
      <c r="F19" s="21" t="s">
        <v>187</v>
      </c>
      <c r="G19" s="21"/>
      <c r="H19" s="21"/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50</v>
      </c>
      <c r="C20" s="25" t="s">
        <v>40</v>
      </c>
      <c r="D20" s="26">
        <v>0.03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6" si="0">SUM(D20:L20)</f>
        <v>0.03</v>
      </c>
      <c r="N20" s="26">
        <f>M20*H12</f>
        <v>0.48</v>
      </c>
      <c r="O20" s="31">
        <v>56</v>
      </c>
      <c r="P20" s="31">
        <f>N20*O20</f>
        <v>26.88</v>
      </c>
      <c r="Q20" s="32"/>
      <c r="R20" s="32"/>
    </row>
    <row r="21" spans="1:20" ht="15.75" x14ac:dyDescent="0.25">
      <c r="A21" s="23">
        <v>2</v>
      </c>
      <c r="B21" s="6" t="s">
        <v>46</v>
      </c>
      <c r="C21" s="25" t="s">
        <v>40</v>
      </c>
      <c r="D21" s="25">
        <v>7.0000000000000007E-2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7.0000000000000007E-2</v>
      </c>
      <c r="N21" s="26">
        <f>M21*H12</f>
        <v>1.1200000000000001</v>
      </c>
      <c r="O21" s="7">
        <v>80</v>
      </c>
      <c r="P21" s="31">
        <f>N21*O21</f>
        <v>89.600000000000009</v>
      </c>
      <c r="Q21" s="32"/>
      <c r="R21" s="32"/>
    </row>
    <row r="22" spans="1:20" ht="15.75" x14ac:dyDescent="0.25">
      <c r="A22" s="23">
        <v>3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M22*H12</f>
        <v>3.2000000000000001E-2</v>
      </c>
      <c r="O22" s="7">
        <v>19</v>
      </c>
      <c r="P22" s="31">
        <f>N22*O22</f>
        <v>0.60799999999999998</v>
      </c>
      <c r="Q22" s="32"/>
      <c r="R22" s="32"/>
    </row>
    <row r="23" spans="1:20" ht="15.75" x14ac:dyDescent="0.25">
      <c r="A23" s="23">
        <v>4</v>
      </c>
      <c r="B23" s="6" t="s">
        <v>190</v>
      </c>
      <c r="C23" s="25" t="s">
        <v>40</v>
      </c>
      <c r="D23" s="25">
        <v>5.0000000000000001E-3</v>
      </c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M23*H12</f>
        <v>0.24</v>
      </c>
      <c r="O23" s="7">
        <v>700</v>
      </c>
      <c r="P23" s="31">
        <f t="shared" ref="P23:P26" si="1">N23*O23</f>
        <v>168</v>
      </c>
      <c r="Q23" s="32"/>
      <c r="R23" s="32"/>
    </row>
    <row r="24" spans="1:20" ht="15.75" x14ac:dyDescent="0.25">
      <c r="A24" s="23">
        <v>5</v>
      </c>
      <c r="B24" s="6" t="s">
        <v>184</v>
      </c>
      <c r="C24" s="25" t="s">
        <v>40</v>
      </c>
      <c r="D24" s="25"/>
      <c r="E24" s="25">
        <v>0.06</v>
      </c>
      <c r="F24" s="25"/>
      <c r="G24" s="25"/>
      <c r="H24" s="25"/>
      <c r="I24" s="25"/>
      <c r="J24" s="25"/>
      <c r="K24" s="25"/>
      <c r="L24" s="25"/>
      <c r="M24" s="26">
        <f t="shared" si="0"/>
        <v>0.06</v>
      </c>
      <c r="N24" s="26">
        <f>M24*H12</f>
        <v>0.96</v>
      </c>
      <c r="O24" s="7">
        <v>48</v>
      </c>
      <c r="P24" s="31">
        <f t="shared" si="1"/>
        <v>46.08</v>
      </c>
      <c r="Q24" s="32"/>
      <c r="R24" s="32"/>
    </row>
    <row r="25" spans="1:20" ht="15.75" x14ac:dyDescent="0.25">
      <c r="A25" s="23">
        <v>6</v>
      </c>
      <c r="B25" s="6" t="s">
        <v>232</v>
      </c>
      <c r="C25" s="25" t="s">
        <v>40</v>
      </c>
      <c r="D25" s="25"/>
      <c r="E25" s="25"/>
      <c r="F25" s="25">
        <v>1E-3</v>
      </c>
      <c r="G25" s="25"/>
      <c r="H25" s="25"/>
      <c r="I25" s="25"/>
      <c r="J25" s="25"/>
      <c r="K25" s="25"/>
      <c r="L25" s="25"/>
      <c r="M25" s="26">
        <f t="shared" si="0"/>
        <v>1E-3</v>
      </c>
      <c r="N25" s="26">
        <f>M25*H12</f>
        <v>1.6E-2</v>
      </c>
      <c r="O25" s="7">
        <v>550</v>
      </c>
      <c r="P25" s="31">
        <f t="shared" si="1"/>
        <v>8.8000000000000007</v>
      </c>
      <c r="Q25" s="32"/>
      <c r="R25" s="32"/>
    </row>
    <row r="26" spans="1:20" ht="15.75" x14ac:dyDescent="0.25">
      <c r="A26" s="23">
        <v>7</v>
      </c>
      <c r="B26" s="6" t="s">
        <v>43</v>
      </c>
      <c r="C26" s="25" t="s">
        <v>40</v>
      </c>
      <c r="D26" s="25"/>
      <c r="E26" s="25"/>
      <c r="F26" s="25">
        <v>1.4999999999999999E-2</v>
      </c>
      <c r="G26" s="25"/>
      <c r="H26" s="25"/>
      <c r="I26" s="25"/>
      <c r="J26" s="25"/>
      <c r="K26" s="25"/>
      <c r="L26" s="25"/>
      <c r="M26" s="26">
        <f t="shared" si="0"/>
        <v>1.4999999999999999E-2</v>
      </c>
      <c r="N26" s="26">
        <f>M26*H12</f>
        <v>0.24</v>
      </c>
      <c r="O26" s="7">
        <v>76</v>
      </c>
      <c r="P26" s="31">
        <f t="shared" si="1"/>
        <v>18.239999999999998</v>
      </c>
      <c r="Q26" s="32"/>
      <c r="R26" s="32"/>
    </row>
    <row r="27" spans="1:20" ht="15.75" x14ac:dyDescent="0.25">
      <c r="A27" s="23">
        <v>8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1"/>
      <c r="Q27" s="32"/>
      <c r="R27" s="32"/>
    </row>
    <row r="28" spans="1:20" ht="15.75" x14ac:dyDescent="0.25">
      <c r="A28" s="23">
        <v>9</v>
      </c>
      <c r="B28" s="6"/>
      <c r="C28" s="25"/>
      <c r="D28" s="25"/>
      <c r="E28" s="25"/>
      <c r="F28" s="27"/>
      <c r="G28" s="25"/>
      <c r="H28" s="25"/>
      <c r="I28" s="25"/>
      <c r="J28" s="25"/>
      <c r="K28" s="25"/>
      <c r="L28" s="25"/>
      <c r="M28" s="26"/>
      <c r="N28" s="26"/>
      <c r="O28" s="7"/>
      <c r="P28" s="31"/>
      <c r="Q28" s="32"/>
      <c r="R28" s="32"/>
      <c r="T28" s="34"/>
    </row>
    <row r="29" spans="1:20" ht="15.75" x14ac:dyDescent="0.25">
      <c r="A29" s="23">
        <v>10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1"/>
      <c r="Q29" s="32"/>
      <c r="R29" s="32"/>
    </row>
    <row r="30" spans="1:20" ht="15.75" x14ac:dyDescent="0.25">
      <c r="A30" s="23">
        <v>11</v>
      </c>
      <c r="B30" s="6"/>
      <c r="C30" s="25"/>
      <c r="D30" s="38"/>
      <c r="E30" s="39"/>
      <c r="F30" s="25"/>
      <c r="G30" s="27"/>
      <c r="H30" s="27"/>
      <c r="I30" s="27"/>
      <c r="J30" s="27"/>
      <c r="K30" s="27"/>
      <c r="L30" s="27"/>
      <c r="M30" s="26"/>
      <c r="N30" s="26"/>
      <c r="O30" s="40"/>
      <c r="P30" s="31"/>
      <c r="Q30" s="32"/>
      <c r="R30" s="32"/>
    </row>
    <row r="31" spans="1:20" ht="15.75" x14ac:dyDescent="0.25">
      <c r="A31" s="23">
        <v>12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13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14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15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16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17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18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19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20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21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/>
      <c r="Q40" s="32"/>
      <c r="R40" s="32"/>
    </row>
    <row r="41" spans="1:18" ht="15.75" x14ac:dyDescent="0.25">
      <c r="A41" s="23">
        <v>22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7"/>
      <c r="P41" s="31"/>
      <c r="Q41" s="32"/>
      <c r="R41" s="32"/>
    </row>
    <row r="42" spans="1:18" ht="15.75" x14ac:dyDescent="0.25">
      <c r="A42" s="23">
        <v>23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24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23">
        <v>25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35"/>
      <c r="N44" s="35"/>
      <c r="O44" s="25"/>
      <c r="P44" s="36"/>
      <c r="Q44" s="32"/>
      <c r="R44" s="32"/>
    </row>
    <row r="45" spans="1:18" ht="15.75" x14ac:dyDescent="0.25">
      <c r="A45" s="23">
        <v>26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1"/>
      <c r="Q45" s="32"/>
      <c r="R45" s="32"/>
    </row>
    <row r="46" spans="1:18" ht="15.75" x14ac:dyDescent="0.25">
      <c r="A46" s="23">
        <v>27</v>
      </c>
      <c r="B46" s="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31"/>
      <c r="Q46" s="32"/>
      <c r="R46" s="32"/>
    </row>
    <row r="47" spans="1:18" ht="15.75" x14ac:dyDescent="0.25">
      <c r="A47" s="23">
        <v>28</v>
      </c>
      <c r="B47" s="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31"/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SUM(P20:P47)</f>
        <v>358.20800000000003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183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191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193</v>
      </c>
      <c r="E15" s="15" t="s">
        <v>184</v>
      </c>
      <c r="F15" s="15" t="s">
        <v>185</v>
      </c>
      <c r="G15" s="15" t="s">
        <v>194</v>
      </c>
      <c r="H15" s="16" t="s">
        <v>189</v>
      </c>
      <c r="I15" s="16" t="s">
        <v>185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187</v>
      </c>
      <c r="E17" s="21" t="s">
        <v>186</v>
      </c>
      <c r="F17" s="21" t="s">
        <v>187</v>
      </c>
      <c r="G17" s="21" t="s">
        <v>195</v>
      </c>
      <c r="H17" s="21" t="s">
        <v>186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196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197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5" t="s">
        <v>70</v>
      </c>
      <c r="B43" s="6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198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75.75" customHeight="1" x14ac:dyDescent="0.25">
      <c r="A15" s="13"/>
      <c r="B15" s="14"/>
      <c r="C15" s="68"/>
      <c r="D15" s="15" t="s">
        <v>199</v>
      </c>
      <c r="E15" s="15" t="s">
        <v>184</v>
      </c>
      <c r="F15" s="15" t="s">
        <v>200</v>
      </c>
      <c r="G15" s="15" t="s">
        <v>201</v>
      </c>
      <c r="H15" s="15" t="s">
        <v>184</v>
      </c>
      <c r="I15" s="15" t="s">
        <v>185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202</v>
      </c>
      <c r="E17" s="21" t="s">
        <v>203</v>
      </c>
      <c r="F17" s="21" t="s">
        <v>187</v>
      </c>
      <c r="G17" s="21" t="s">
        <v>188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205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65" t="s">
        <v>70</v>
      </c>
      <c r="B44" s="6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183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A44:B44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206</v>
      </c>
    </row>
    <row r="6" spans="1:18" x14ac:dyDescent="0.25">
      <c r="D6" t="s">
        <v>6</v>
      </c>
      <c r="F6" t="s">
        <v>207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208</v>
      </c>
      <c r="E15" s="15" t="s">
        <v>162</v>
      </c>
      <c r="F15" s="15" t="s">
        <v>209</v>
      </c>
      <c r="G15" s="15" t="s">
        <v>194</v>
      </c>
      <c r="H15" s="16" t="s">
        <v>184</v>
      </c>
      <c r="I15" s="16" t="s">
        <v>185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211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196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212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5" t="s">
        <v>70</v>
      </c>
      <c r="B43" s="6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213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214</v>
      </c>
    </row>
    <row r="6" spans="1:18" x14ac:dyDescent="0.25">
      <c r="D6" t="s">
        <v>6</v>
      </c>
      <c r="F6" t="s">
        <v>215</v>
      </c>
      <c r="H6" t="s">
        <v>216</v>
      </c>
    </row>
    <row r="7" spans="1:18" x14ac:dyDescent="0.25">
      <c r="B7" s="4" t="s">
        <v>217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218</v>
      </c>
      <c r="E15" s="15" t="s">
        <v>185</v>
      </c>
      <c r="F15" s="15" t="s">
        <v>219</v>
      </c>
      <c r="G15" s="16" t="s">
        <v>220</v>
      </c>
      <c r="H15" s="16" t="s">
        <v>185</v>
      </c>
      <c r="I15" s="16" t="s">
        <v>184</v>
      </c>
      <c r="J15" s="16" t="s">
        <v>221</v>
      </c>
      <c r="K15" s="16" t="s">
        <v>222</v>
      </c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195</v>
      </c>
      <c r="H17" s="21" t="s">
        <v>187</v>
      </c>
      <c r="I17" s="21" t="s">
        <v>186</v>
      </c>
      <c r="J17" s="21" t="s">
        <v>186</v>
      </c>
      <c r="K17" s="21" t="s">
        <v>195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223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224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225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226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227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65" t="s">
        <v>70</v>
      </c>
      <c r="B46" s="6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A46:B46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2024-11-29T13:31:26Z</cp:lastPrinted>
  <dcterms:created xsi:type="dcterms:W3CDTF">2019-01-18T12:27:00Z</dcterms:created>
  <dcterms:modified xsi:type="dcterms:W3CDTF">2025-02-04T05:57:32Z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