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<sst xmlns="http://schemas.openxmlformats.org/spreadsheetml/2006/main" count="4862" uniqueCount="216">
  <si>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</si>
  <si>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</si>
  <si>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</si>
  <si>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</si>
  <si>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</si>
  <si>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</si>
  <si>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</si>
  <si>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</si>
  <si>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</si>
  <si>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</si>
  <si>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</si>
  <si>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</si>
  <si>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</si>
  <si>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</si>
  <si>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</si>
  <si>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</si>
  <si>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</si>
  <si>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</si>
  <si>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</si>
  <si>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</si>
  <si>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</si>
  <si>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</si>
  <si>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</si>
  <si>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</si>
  <si>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</si>
  <si>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</si>
  <si>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</si>
  <si>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</si>
  <si>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</si>
  <si>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</si>
  <si>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</si>
  <si>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</si>
  <si>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</si>
  <si>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</si>
  <si>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</si>
  <si>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</si>
  <si>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</si>
  <si>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</si>
  <si>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</si>
  <si>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</si>
  <si>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</si>
  <si>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</si>
  <si>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</si>
  <si>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</si>
  <si>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</si>
  <si>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</si>
  <si>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</si>
  <si>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</si>
  <si>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</si>
  <si>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</si>
  <si>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</si>
  <si>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</si>
  <si>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</si>
  <si>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</si>
  <si>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</si>
  <si>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</si>
  <si>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</si>
  <si>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</si>
  <si>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</si>
  <si>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</si>
  <si>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</si>
  <si>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</si>
  <si>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</si>
  <si>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</si>
  <si>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</si>
  <si>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</si>
  <si>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</si>
  <si>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</si>
  <si>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</si>
  <si>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</si>
  <si>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</si>
  <si>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</si>
  <si>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</si>
  <si>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</si>
  <si>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</si>
  <si>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</si>
  <si>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</si>
  <si>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</si>
  <si>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</si>
  <si>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</si>
  <si>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</si>
  <si>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</si>
  <si>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</si>
  <si>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</si>
  <si>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</si>
  <si>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</si>
  <si>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</si>
  <si>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</si>
  <si>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</si>
  <si>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</si>
  <si>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</si>
  <si>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</si>
  <si>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</si>
  <si>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</si>
  <si>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</si>
  <si>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</si>
  <si>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</si>
  <si>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</si>
  <si>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</si>
  <si>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</si>
  <si>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</si>
  <si>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</si>
  <si>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</si>
  <si>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</si>
  <si>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</si>
  <si>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</si>
  <si>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</si>
  <si>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</si>
  <si>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</si>
  <si>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</si>
  <si>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</si>
  <si>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</si>
  <si>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</si>
  <si>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</si>
  <si>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</si>
  <si>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</si>
  <si>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</si>
  <si>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</si>
  <si>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</si>
  <si>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</si>
  <si>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</si>
  <si>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</si>
  <si>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</si>
  <si>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</si>
  <si>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</si>
  <si>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</si>
  <si>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</si>
  <si>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</si>
  <si>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</si>
  <si>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</si>
  <si>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</si>
  <si>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</si>
  <si>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</si>
  <si>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</si>
  <si>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</si>
  <si>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</si>
  <si>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</si>
  <si>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</si>
  <si>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</si>
  <si>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</si>
  <si>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</si>
  <si>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</si>
  <si>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</si>
  <si>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</si>
  <si>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</si>
  <si>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</si>
  <si>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</si>
  <si>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</si>
  <si>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</si>
  <si>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</si>
  <si>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</si>
  <si>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</si>
  <si>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</si>
  <si>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</si>
  <si>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</si>
  <si>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</si>
  <si>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</si>
  <si>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</si>
  <si>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</si>
  <si>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</si>
  <si>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</si>
  <si>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</si>
  <si>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</si>
  <si>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</si>
  <si>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</si>
  <si>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</si>
  <si>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</si>
  <si>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</si>
  <si>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</si>
  <si>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</si>
  <si>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</si>
  <si>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</si>
  <si>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</si>
  <si>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</si>
  <si>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</si>
  <si>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</si>
  <si>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</si>
  <si>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</si>
  <si>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</si>
  <si>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</si>
  <si>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</si>
  <si>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</si>
  <si>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</si>
  <si>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</si>
  <si>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</si>
  <si>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</si>
  <si>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</si>
  <si>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</si>
  <si>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</si>
  <si>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</si>
  <si>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</si>
  <si>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</si>
  <si>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</si>
  <si>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</si>
  <si>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</si>
  <si>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</si>
  <si>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</si>
  <si>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</si>
  <si>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</si>
  <si>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</si>
  <si>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</si>
  <si>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</si>
  <si>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</si>
  <si>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</si>
  <si>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</si>
  <si>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</si>
  <si>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</si>
  <si>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</si>
  <si>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</si>
  <si>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</si>
  <si>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</si>
  <si>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</si>
  <si>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31.01.2025год</t>
  </si>
  <si>
    <t xml:space="preserve">  МЕНЮ-ТРЕБОВАНИЕ НА ВЫДАЧУ ПРОДУКТОВ ПИТАНИЯ  №17</t>
  </si>
  <si>
    <t>МКОУ СОШ ИМ.Х.Т.Карашаева ДО с.п.Белоглинский.</t>
  </si>
  <si>
    <t xml:space="preserve">   Ответственное лицо: Кушхабиева.З.Б.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</si>
</sst>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22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215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60.017083329999998</v>
      </c>
      <c r="H10" s="6">
        <v>24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1440.40999992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24</v>
      </c>
      <c r="E15" s="7">
        <v>24</v>
      </c>
      <c r="F15" s="7">
        <v>24</v>
      </c>
      <c r="G15" s="7">
        <v>24</v>
      </c>
      <c r="H15" s="7">
        <v>24</v>
      </c>
      <c r="I15" s="7">
        <v>24</v>
      </c>
      <c r="J15" s="7">
        <v>24</v>
      </c>
      <c r="K15" s="7">
        <v>24</v>
      </c>
      <c r="L15" s="7">
        <v>24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8.0000000000000002E-3</v>
      </c>
      <c r="I17" s="15"/>
      <c r="J17" s="15"/>
      <c r="K17" s="15"/>
      <c r="L17" s="15"/>
      <c r="M17" s="15">
        <f t="shared" ref="M17:M34" si="0">D17+E17+F17+G17+H17+J17+K17+L17</f>
        <v>3.7999999999999999E-2</v>
      </c>
      <c r="N17" s="15">
        <v>15</v>
      </c>
      <c r="O17" s="16">
        <v>11</v>
      </c>
      <c r="P17" s="16">
        <f t="shared" ref="P17:P34" si="1">N17*O17</f>
        <v>165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2.16</v>
      </c>
      <c r="O18" s="5">
        <v>75</v>
      </c>
      <c r="P18" s="16">
        <f t="shared" si="1"/>
        <v>162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1.2E-2</v>
      </c>
      <c r="N19" s="15">
        <f>D15*M19</f>
        <v>0.28800000000000003</v>
      </c>
      <c r="O19" s="5">
        <v>33</v>
      </c>
      <c r="P19" s="16">
        <f t="shared" si="1"/>
        <v>9.5040000000000013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0.14400000000000002</v>
      </c>
      <c r="O20" s="5">
        <v>145</v>
      </c>
      <c r="P20" s="16">
        <f t="shared" si="1"/>
        <v>20.880000000000003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1.2E-2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2.1999999999999999E-2</v>
      </c>
      <c r="N21" s="15">
        <f>D15*M21</f>
        <v>0.52800000000000002</v>
      </c>
      <c r="O21" s="5">
        <v>73</v>
      </c>
      <c r="P21" s="16">
        <f t="shared" si="1"/>
        <v>38.544000000000004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2.4E-2</v>
      </c>
      <c r="O22" s="5">
        <v>550</v>
      </c>
      <c r="P22" s="16">
        <f t="shared" si="1"/>
        <v>13.200000000000001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1.32</v>
      </c>
      <c r="O23" s="5">
        <v>48</v>
      </c>
      <c r="P23" s="16">
        <f t="shared" si="1"/>
        <v>63.36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8.0000000000000002E-3</v>
      </c>
      <c r="H24" s="14">
        <v>8.0000000000000002E-3</v>
      </c>
      <c r="I24" s="14"/>
      <c r="J24" s="14"/>
      <c r="K24" s="14"/>
      <c r="L24" s="14"/>
      <c r="M24" s="15">
        <f t="shared" si="0"/>
        <v>1.6E-2</v>
      </c>
      <c r="N24" s="15">
        <f>D15*M24</f>
        <v>0.38400000000000001</v>
      </c>
      <c r="O24" s="5">
        <v>40</v>
      </c>
      <c r="P24" s="16">
        <f t="shared" si="1"/>
        <v>15.36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8.9999999999999993E-3</v>
      </c>
      <c r="H25" s="14"/>
      <c r="I25" s="14"/>
      <c r="J25" s="14"/>
      <c r="K25" s="14"/>
      <c r="L25" s="14"/>
      <c r="M25" s="15">
        <f t="shared" si="0"/>
        <v>8.9999999999999993E-3</v>
      </c>
      <c r="N25" s="15">
        <f>D15*M25</f>
        <v>0.21599999999999997</v>
      </c>
      <c r="O25" s="5">
        <v>35</v>
      </c>
      <c r="P25" s="16">
        <f t="shared" si="1"/>
        <v>7.5599999999999987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0.72</v>
      </c>
      <c r="O26" s="5">
        <v>30</v>
      </c>
      <c r="P26" s="16">
        <f t="shared" si="1"/>
        <v>21.599999999999998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0.72</v>
      </c>
      <c r="O27" s="5">
        <v>30</v>
      </c>
      <c r="P27" s="16">
        <f t="shared" si="1"/>
        <v>21.599999999999998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5.0000000000000001E-3</v>
      </c>
      <c r="H28" s="14">
        <v>0.01</v>
      </c>
      <c r="I28" s="14"/>
      <c r="J28" s="14"/>
      <c r="K28" s="14"/>
      <c r="L28" s="14"/>
      <c r="M28" s="15">
        <f t="shared" si="0"/>
        <v>1.4999999999999999E-2</v>
      </c>
      <c r="N28" s="15">
        <f>D15*M28</f>
        <v>0.36</v>
      </c>
      <c r="O28" s="5">
        <v>185</v>
      </c>
      <c r="P28" s="16">
        <f t="shared" si="1"/>
        <v>66.599999999999994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7.0000000000000007E-2</v>
      </c>
      <c r="I29" s="14"/>
      <c r="J29" s="14"/>
      <c r="K29" s="14"/>
      <c r="L29" s="14"/>
      <c r="M29" s="15">
        <f t="shared" si="0"/>
        <v>7.0000000000000007E-2</v>
      </c>
      <c r="N29" s="15">
        <f>D15*M29</f>
        <v>1.6800000000000002</v>
      </c>
      <c r="O29" s="5">
        <v>410</v>
      </c>
      <c r="P29" s="16">
        <f t="shared" si="1"/>
        <v>688.80000000000007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0.03</v>
      </c>
      <c r="I30" s="14"/>
      <c r="J30" s="14"/>
      <c r="K30" s="14"/>
      <c r="L30" s="14"/>
      <c r="M30" s="14">
        <f t="shared" si="0"/>
        <v>0.03</v>
      </c>
      <c r="N30" s="14">
        <f>D15*M30</f>
        <v>0.72</v>
      </c>
      <c r="O30" s="14">
        <v>34</v>
      </c>
      <c r="P30" s="16">
        <f t="shared" si="1"/>
        <v>24.48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0.12</v>
      </c>
      <c r="O31" s="14">
        <v>105</v>
      </c>
      <c r="P31" s="16">
        <f t="shared" si="1"/>
        <v>12.6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0.03</v>
      </c>
      <c r="M32" s="14">
        <f t="shared" si="0"/>
        <v>0.03</v>
      </c>
      <c r="N32" s="14">
        <f>D15*M32</f>
        <v>0.72</v>
      </c>
      <c r="O32" s="14">
        <v>39</v>
      </c>
      <c r="P32" s="16">
        <f t="shared" si="1"/>
        <v>28.08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0.12</v>
      </c>
      <c r="O33" s="14">
        <v>19</v>
      </c>
      <c r="P33" s="16">
        <f t="shared" si="1"/>
        <v>2.2799999999999998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1.6800000000000002</v>
      </c>
      <c r="O34" s="14">
        <v>47</v>
      </c>
      <c r="P34" s="16">
        <f t="shared" si="1"/>
        <v>78.960000000000008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1440.4080000000001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2025-01-27T09:38:06Z</dcterms:modified>
</cp:coreProperties>
</file>