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<sst xmlns="http://schemas.openxmlformats.org/spreadsheetml/2006/main" count="4871" uniqueCount="216">
  <si>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</si>
  <si>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</si>
  <si>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</si>
  <si>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</si>
  <si>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</si>
  <si>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</si>
  <si>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</si>
  <si>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</si>
  <si>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</si>
  <si>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</si>
  <si>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</si>
  <si>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</si>
  <si>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</si>
  <si>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</si>
  <si>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</si>
  <si>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</si>
  <si>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</si>
  <si>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</si>
  <si>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</si>
  <si>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</si>
  <si>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</si>
  <si>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</si>
  <si>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</si>
  <si>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</si>
  <si>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</si>
  <si>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</si>
  <si>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</si>
  <si>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</si>
  <si>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</si>
  <si>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</si>
  <si>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</si>
  <si>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</si>
  <si>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</si>
  <si>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</si>
  <si>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</si>
  <si>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</si>
  <si>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</si>
  <si>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</si>
  <si>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</si>
  <si>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</si>
  <si>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</si>
  <si>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</si>
  <si>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</si>
  <si>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</si>
  <si>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</si>
  <si>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</si>
  <si>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</si>
  <si>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</si>
  <si>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</si>
  <si>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</si>
  <si>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</si>
  <si>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</si>
  <si>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</si>
  <si>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</si>
  <si>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</si>
  <si>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</si>
  <si>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</si>
  <si>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</si>
  <si>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</si>
  <si>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</si>
  <si>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</si>
  <si>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</si>
  <si>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</si>
  <si>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</si>
  <si>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</si>
  <si>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</si>
  <si>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</si>
  <si>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</si>
  <si>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</si>
  <si>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</si>
  <si>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</si>
  <si>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</si>
  <si>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</si>
  <si>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</si>
  <si>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</si>
  <si>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</si>
  <si>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</si>
  <si>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</si>
  <si>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</si>
  <si>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</si>
  <si>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</si>
  <si>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</si>
  <si>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</si>
  <si>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</si>
  <si>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</si>
  <si>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</si>
  <si>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</si>
  <si>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</si>
  <si>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</si>
  <si>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</si>
  <si>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</si>
  <si>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</si>
  <si>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</si>
  <si>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</si>
  <si>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</si>
  <si>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</si>
  <si>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</si>
  <si>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</si>
  <si>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</si>
  <si>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</si>
  <si>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</si>
  <si>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</si>
  <si>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</si>
  <si>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</si>
  <si>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</si>
  <si>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</si>
  <si>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</si>
  <si>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</si>
  <si>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</si>
  <si>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</si>
  <si>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</si>
  <si>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</si>
  <si>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</si>
  <si>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</si>
  <si>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</si>
  <si>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</si>
  <si>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</si>
  <si>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</si>
  <si>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</si>
  <si>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</si>
  <si>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</si>
  <si>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</si>
  <si>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</si>
  <si>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</si>
  <si>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</si>
  <si>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</si>
  <si>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</si>
  <si>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</si>
  <si>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</si>
  <si>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</si>
  <si>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</si>
  <si>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</si>
  <si>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</si>
  <si>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</si>
  <si>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</si>
  <si>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</si>
  <si>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</si>
  <si>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</si>
  <si>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</si>
  <si>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</si>
  <si>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</si>
  <si>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</si>
  <si>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</si>
  <si>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</si>
  <si>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</si>
  <si>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</si>
  <si>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</si>
  <si>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</si>
  <si>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</si>
  <si>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</si>
  <si>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</si>
  <si>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</si>
  <si>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</si>
  <si>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</si>
  <si>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</si>
  <si>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</si>
  <si>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</si>
  <si>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</si>
  <si>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</si>
  <si>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</si>
  <si>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</si>
  <si>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</si>
  <si>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</si>
  <si>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</si>
  <si>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</si>
  <si>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</si>
  <si>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</si>
  <si>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</si>
  <si>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</si>
  <si>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</si>
  <si>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</si>
  <si>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</si>
  <si>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</si>
  <si>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</si>
  <si>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</si>
  <si>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</si>
  <si>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</si>
  <si>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</si>
  <si>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</si>
  <si>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</si>
  <si>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</si>
  <si>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</si>
  <si>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</si>
  <si>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</si>
  <si>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</si>
  <si>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</si>
  <si>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</si>
  <si>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</si>
  <si>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</si>
  <si>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</si>
  <si>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</si>
  <si>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</si>
  <si>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</si>
  <si>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</si>
  <si>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</si>
  <si>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</si>
  <si>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</si>
  <si>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</si>
  <si>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</si>
  <si>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</si>
  <si>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</si>
  <si>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</si>
  <si>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</si>
  <si>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</si>
  <si>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</si>
  <si>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</si>
  <si>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</si>
  <si>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</si>
  <si>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</si>
  <si>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</si>
  <si>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</si>
  <si>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</si>
  <si>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</si>
  <si>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</si>
  <si>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27.01.2025год</t>
  </si>
  <si>
    <t xml:space="preserve">  МЕНЮ-ТРЕБОВАНИЕ НА ВЫДАЧУ ПРОДУКТОВ ПИТАНИЯ  №____13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</si>
</sst>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D10*E10</f>
        <v>4320</v>
      </c>
      <c r="G10" s="5">
        <v>60.015554999999999</v>
      </c>
      <c r="H10" s="6">
        <v>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2700.699975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45</v>
      </c>
      <c r="E15" s="7">
        <v>45</v>
      </c>
      <c r="F15" s="7">
        <v>45</v>
      </c>
      <c r="G15" s="7">
        <v>45</v>
      </c>
      <c r="H15" s="7">
        <v>45</v>
      </c>
      <c r="I15" s="7">
        <v>45</v>
      </c>
      <c r="J15" s="7">
        <v>45</v>
      </c>
      <c r="K15" s="7">
        <v>45</v>
      </c>
      <c r="L15" s="7">
        <v>45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1.125</v>
      </c>
      <c r="O17" s="16">
        <v>36</v>
      </c>
      <c r="P17" s="16">
        <f t="shared" ref="P17:P37" si="0">N17*O17</f>
        <v>40.5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2.4750000000000001</v>
      </c>
      <c r="O18" s="5">
        <v>80</v>
      </c>
      <c r="P18" s="16">
        <f t="shared" si="0"/>
        <v>198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0.13500000000000001</v>
      </c>
      <c r="O19" s="5">
        <v>140</v>
      </c>
      <c r="P19" s="16">
        <f t="shared" si="0"/>
        <v>18.900000000000002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4.05</v>
      </c>
      <c r="O20" s="5">
        <v>47</v>
      </c>
      <c r="P20" s="16">
        <f t="shared" si="0"/>
        <v>190.35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0.09</v>
      </c>
      <c r="O21" s="5">
        <v>650</v>
      </c>
      <c r="P21" s="16">
        <f t="shared" si="0"/>
        <v>58.5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2.4750000000000001</v>
      </c>
      <c r="O22" s="5">
        <v>38</v>
      </c>
      <c r="P22" s="16">
        <f t="shared" si="0"/>
        <v>94.05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2.25</v>
      </c>
      <c r="O23" s="5">
        <v>50</v>
      </c>
      <c r="P23" s="16">
        <f t="shared" si="0"/>
        <v>112.5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M24*D15</f>
        <v>0.09</v>
      </c>
      <c r="O24" s="5">
        <v>35</v>
      </c>
      <c r="P24" s="16">
        <f t="shared" si="0"/>
        <v>3.15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5.0000000000000001E-3</v>
      </c>
      <c r="H25" s="14"/>
      <c r="I25" s="14"/>
      <c r="J25" s="14"/>
      <c r="K25" s="14"/>
      <c r="L25" s="14"/>
      <c r="M25" s="15">
        <f t="shared" si="1"/>
        <v>5.0000000000000001E-3</v>
      </c>
      <c r="N25" s="15">
        <f>M25*D15</f>
        <v>0.22500000000000001</v>
      </c>
      <c r="O25" s="5">
        <v>30</v>
      </c>
      <c r="P25" s="16">
        <f t="shared" si="0"/>
        <v>6.75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/>
      <c r="L26" s="14"/>
      <c r="M26" s="15">
        <f t="shared" si="1"/>
        <v>4.0000000000000001E-3</v>
      </c>
      <c r="N26" s="15">
        <f>M26*D15</f>
        <v>0.18</v>
      </c>
      <c r="O26" s="5">
        <v>40</v>
      </c>
      <c r="P26" s="16">
        <f t="shared" si="0"/>
        <v>7.1999999999999993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0.22500000000000001</v>
      </c>
      <c r="O27" s="5">
        <v>156</v>
      </c>
      <c r="P27" s="16">
        <f t="shared" si="0"/>
        <v>35.1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0.18</v>
      </c>
      <c r="O28" s="5">
        <v>314</v>
      </c>
      <c r="P28" s="16">
        <f t="shared" si="0"/>
        <v>56.519999999999996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0.13500000000000001</v>
      </c>
      <c r="O29" s="14">
        <v>185</v>
      </c>
      <c r="P29" s="16">
        <f t="shared" si="0"/>
        <v>24.975000000000001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5.5E-2</v>
      </c>
      <c r="I30" s="14"/>
      <c r="J30" s="14"/>
      <c r="K30" s="14"/>
      <c r="L30" s="14"/>
      <c r="M30" s="15">
        <f>SUM(D30:L30)</f>
        <v>5.5E-2</v>
      </c>
      <c r="N30" s="14">
        <f>M30*D15</f>
        <v>2.4750000000000001</v>
      </c>
      <c r="O30" s="14">
        <v>580</v>
      </c>
      <c r="P30" s="16">
        <f t="shared" si="0"/>
        <v>1435.5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8</v>
      </c>
      <c r="O31" s="14">
        <v>11</v>
      </c>
      <c r="P31" s="16">
        <f t="shared" si="0"/>
        <v>88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1.6650000000000003</v>
      </c>
      <c r="O32" s="14">
        <v>33</v>
      </c>
      <c r="P32" s="16">
        <f t="shared" si="0"/>
        <v>54.945000000000007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1.6199999999999999</v>
      </c>
      <c r="O33" s="14">
        <v>73</v>
      </c>
      <c r="P33" s="16">
        <f t="shared" si="0"/>
        <v>118.25999999999999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0.09</v>
      </c>
      <c r="O34" s="14">
        <v>770</v>
      </c>
      <c r="P34" s="16">
        <f t="shared" si="0"/>
        <v>69.3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1.125</v>
      </c>
      <c r="O35" s="14">
        <v>36</v>
      </c>
      <c r="P35" s="16">
        <f t="shared" si="0"/>
        <v>40.5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0.22500000000000001</v>
      </c>
      <c r="O36" s="14">
        <v>105</v>
      </c>
      <c r="P36" s="16">
        <f t="shared" si="0"/>
        <v>23.625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4.4999999999999998E-2</v>
      </c>
      <c r="O37" s="14">
        <v>440</v>
      </c>
      <c r="P37" s="16">
        <f t="shared" si="0"/>
        <v>19.8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5.0000000000000001E-3</v>
      </c>
      <c r="L38" s="14"/>
      <c r="M38" s="15">
        <f t="shared" si="1"/>
        <v>5.0000000000000001E-3</v>
      </c>
      <c r="N38" s="14">
        <f>M38*D15</f>
        <v>0.22500000000000001</v>
      </c>
      <c r="O38" s="14">
        <v>19</v>
      </c>
      <c r="P38" s="5">
        <f>N38*O38</f>
        <v>4.2750000000000004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2700.7000000000003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2025-01-27T06:23:34Z</dcterms:modified>
</cp:coreProperties>
</file>