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9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<sst xmlns="http://schemas.openxmlformats.org/spreadsheetml/2006/main" count="4692" uniqueCount="242">
  <si>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</si>
  <si>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</si>
  <si>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</si>
  <si>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</si>
  <si>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</si>
  <si>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</si>
  <si>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</si>
  <si>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</si>
  <si>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</si>
  <si>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</si>
  <si>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</si>
  <si>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</si>
  <si>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</si>
  <si>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</si>
  <si>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</si>
  <si>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</si>
  <si>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</si>
  <si>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</si>
  <si>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</si>
  <si>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</si>
  <si>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</si>
  <si>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</si>
  <si>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</si>
  <si>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</si>
  <si>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</si>
  <si>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</si>
  <si>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</si>
  <si>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</si>
  <si>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</si>
  <si>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</si>
  <si>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</si>
  <si>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</si>
  <si>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</si>
  <si>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</si>
  <si>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</si>
  <si>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</si>
  <si>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</si>
  <si>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</si>
  <si>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</si>
  <si>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</si>
  <si>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</si>
  <si>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</si>
  <si>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</si>
  <si>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</si>
  <si>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</si>
  <si>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</si>
  <si>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</si>
  <si>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</si>
  <si>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</si>
  <si>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</si>
  <si>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</si>
  <si>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</si>
  <si>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</si>
  <si>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</si>
  <si>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</si>
  <si>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</si>
  <si>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</si>
  <si>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</si>
  <si>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</si>
  <si>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</si>
  <si>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</si>
  <si>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</si>
  <si>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</si>
  <si>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</si>
  <si>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</si>
  <si>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</si>
  <si>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</si>
  <si>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</si>
  <si>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</si>
  <si>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</si>
  <si>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</si>
  <si>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</si>
  <si>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</si>
  <si>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</si>
  <si>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</si>
  <si>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</si>
  <si>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</si>
  <si>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</si>
  <si>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</si>
  <si>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</si>
  <si>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</si>
  <si>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</si>
  <si>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</si>
  <si>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</si>
  <si>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</si>
  <si>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</si>
  <si>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</si>
  <si>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</si>
  <si>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</si>
  <si>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</si>
  <si>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</si>
  <si>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</si>
  <si>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</si>
  <si>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</si>
  <si>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</si>
  <si>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</si>
  <si>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</si>
  <si>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</si>
  <si>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</si>
  <si>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</si>
  <si>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</si>
  <si>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</si>
  <si>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</si>
  <si>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</si>
  <si>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</si>
  <si>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</si>
  <si>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</si>
  <si>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</si>
  <si>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</si>
  <si>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</si>
  <si>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</si>
  <si>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</si>
  <si>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</si>
  <si>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</si>
  <si>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</si>
  <si>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</si>
  <si>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</si>
  <si>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</si>
  <si>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</si>
  <si>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</si>
  <si>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</si>
  <si>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</si>
  <si>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</si>
  <si>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</si>
  <si>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</si>
  <si>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</si>
  <si>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</si>
  <si>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</si>
  <si>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</si>
  <si>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</si>
  <si>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</si>
  <si>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</si>
  <si>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</si>
  <si>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</si>
  <si>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</si>
  <si>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</si>
  <si>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</si>
  <si>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</si>
  <si>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</si>
  <si>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</si>
  <si>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</si>
  <si>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</si>
  <si>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</si>
  <si>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</si>
  <si>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</si>
  <si>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</si>
  <si>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</si>
  <si>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</si>
  <si>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</si>
  <si>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</si>
  <si>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</si>
  <si>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</si>
  <si>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</si>
  <si>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</si>
  <si>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</si>
  <si>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</si>
  <si>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</si>
  <si>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</si>
  <si>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</si>
  <si>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</si>
  <si>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</si>
  <si>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</si>
  <si>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</si>
  <si>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</si>
  <si>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</si>
  <si>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</si>
  <si>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</si>
  <si>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</si>
  <si>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</si>
  <si>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</si>
  <si>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</si>
  <si>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</si>
  <si>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</si>
  <si>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</si>
  <si>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</si>
  <si>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</si>
  <si>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</si>
  <si>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</si>
  <si>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</si>
  <si>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</si>
  <si>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</si>
  <si>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</si>
  <si>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</si>
  <si>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</si>
  <si>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</si>
  <si>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</si>
  <si>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</si>
  <si>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</si>
  <si>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</si>
  <si>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</si>
  <si>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</si>
  <si>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</si>
  <si>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</si>
  <si>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</si>
  <si>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</si>
  <si>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</si>
  <si>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</si>
  <si>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</si>
  <si>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</si>
  <si>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</si>
  <si>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</si>
  <si>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</si>
  <si>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</si>
  <si>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</si>
  <si>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</si>
  <si>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</si>
  <si>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</si>
  <si>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</si>
  <si>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</si>
  <si>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</si>
  <si>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</si>
  <si>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</si>
  <si>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</si>
  <si>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</si>
  <si>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</si>
  <si>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</si>
  <si>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</si>
  <si>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</si>
  <si>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</si>
  <si>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</si>
  <si>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</si>
  <si>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</si>
  <si>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</si>
  <si>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</si>
  <si>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</si>
  <si>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</si>
  <si>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</si>
  <si>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</si>
  <si>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</si>
  <si>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</si>
  <si>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</si>
  <si>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</si>
  <si>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</si>
  <si>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</si>
  <si>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</si>
  <si>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</si>
  <si>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</si>
  <si>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</si>
  <si>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</si>
  <si>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</si>
  <si>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</si>
  <si>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20.11.2024год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</si>
</sst>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K30" sqref="K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14</v>
      </c>
    </row>
    <row r="5" spans="1:18" x14ac:dyDescent="0.25">
      <c r="F5" s="3"/>
      <c r="G5" s="69" t="s">
        <v>241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P39/H10</f>
        <v>49.335800000000006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197.34320000000002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240</v>
      </c>
      <c r="E15" s="15" t="s">
        <v>189</v>
      </c>
      <c r="F15" s="15" t="s">
        <v>185</v>
      </c>
      <c r="G15" s="15" t="s">
        <v>239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50</v>
      </c>
      <c r="C18" s="25" t="s">
        <v>40</v>
      </c>
      <c r="D18" s="26">
        <v>0.02</v>
      </c>
      <c r="E18" s="26"/>
      <c r="F18" s="25"/>
      <c r="G18" s="26">
        <v>0.04</v>
      </c>
      <c r="H18" s="26"/>
      <c r="I18" s="26"/>
      <c r="J18" s="26"/>
      <c r="K18" s="26"/>
      <c r="L18" s="26"/>
      <c r="M18" s="26">
        <f t="shared" ref="M18:M29" si="0">SUM(D18:L18)</f>
        <v>0.06</v>
      </c>
      <c r="N18" s="26">
        <f>M18*H10</f>
        <v>0.24</v>
      </c>
      <c r="O18" s="31">
        <v>50</v>
      </c>
      <c r="P18" s="31">
        <f>N18*O18</f>
        <v>12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72</v>
      </c>
      <c r="P19" s="31">
        <f>N19*O19</f>
        <v>20.160000000000004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19</v>
      </c>
      <c r="P20" s="31">
        <f>N20*O20</f>
        <v>0.38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2.8000000000000001E-2</v>
      </c>
      <c r="O21" s="7">
        <v>570</v>
      </c>
      <c r="P21" s="31">
        <f t="shared" ref="P21:P26" si="1">N21*O21</f>
        <v>15.96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0.04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9.8000000000000004E-2</v>
      </c>
      <c r="N22" s="26">
        <f>M22*H10</f>
        <v>0.39200000000000002</v>
      </c>
      <c r="O22" s="7">
        <v>46</v>
      </c>
      <c r="P22" s="31">
        <f t="shared" si="1"/>
        <v>18.032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550</v>
      </c>
      <c r="P23" s="31">
        <f t="shared" si="1"/>
        <v>4.4000000000000004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1">
        <f t="shared" si="1"/>
        <v>8.76</v>
      </c>
      <c r="Q24" s="32"/>
      <c r="R24" s="32"/>
    </row>
    <row r="25" spans="1:20" ht="15.75" x14ac:dyDescent="0.25">
      <c r="A25" s="23">
        <v>8</v>
      </c>
      <c r="B25" s="6" t="s">
        <v>238</v>
      </c>
      <c r="C25" s="25" t="s">
        <v>40</v>
      </c>
      <c r="D25" s="25"/>
      <c r="E25" s="25"/>
      <c r="F25" s="25"/>
      <c r="G25" s="25">
        <v>6.5000000000000002E-2</v>
      </c>
      <c r="H25" s="25"/>
      <c r="I25" s="25"/>
      <c r="J25" s="25"/>
      <c r="K25" s="25"/>
      <c r="L25" s="25"/>
      <c r="M25" s="26">
        <f t="shared" si="0"/>
        <v>6.5000000000000002E-2</v>
      </c>
      <c r="N25" s="26">
        <f>M25*H10</f>
        <v>0.26</v>
      </c>
      <c r="O25" s="7">
        <v>410</v>
      </c>
      <c r="P25" s="31">
        <f t="shared" si="1"/>
        <v>106.60000000000001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35</v>
      </c>
      <c r="P26" s="31">
        <f t="shared" si="1"/>
        <v>0.70000000000000007</v>
      </c>
      <c r="Q26" s="32"/>
      <c r="R26" s="32"/>
      <c r="T26" s="34"/>
    </row>
    <row r="27" spans="1:20" ht="15.75" x14ac:dyDescent="0.25">
      <c r="A27" s="23">
        <v>12</v>
      </c>
      <c r="B27" s="6" t="s">
        <v>56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M27*H10</f>
        <v>1.2E-2</v>
      </c>
      <c r="O27" s="7">
        <v>314</v>
      </c>
      <c r="P27" s="31">
        <f>O27*N27</f>
        <v>3.7680000000000002</v>
      </c>
      <c r="Q27" s="32"/>
      <c r="R27" s="32"/>
    </row>
    <row r="28" spans="1:20" ht="15.75" x14ac:dyDescent="0.25">
      <c r="A28" s="23">
        <v>13</v>
      </c>
      <c r="B28" s="6" t="s">
        <v>205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M28*H10</f>
        <v>0.02</v>
      </c>
      <c r="O28" s="7">
        <v>166.66</v>
      </c>
      <c r="P28" s="31">
        <f t="shared" ref="P28:P29" si="2">N28*O28</f>
        <v>3.3332000000000002</v>
      </c>
      <c r="Q28" s="32"/>
      <c r="R28" s="32"/>
    </row>
    <row r="29" spans="1:20" ht="15.75" x14ac:dyDescent="0.25">
      <c r="A29" s="23">
        <v>14</v>
      </c>
      <c r="B29" s="6" t="s">
        <v>237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145</v>
      </c>
      <c r="P29" s="31">
        <f t="shared" si="2"/>
        <v>2.9</v>
      </c>
      <c r="Q29" s="32"/>
      <c r="R29" s="32"/>
    </row>
    <row r="30" spans="1:20" ht="15.75" x14ac:dyDescent="0.25">
      <c r="A30" s="23">
        <v>15</v>
      </c>
      <c r="B30" s="6" t="s">
        <v>51</v>
      </c>
      <c r="C30" s="25"/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v>3.0000000000000001E-3</v>
      </c>
      <c r="N30" s="26">
        <v>1.2E-2</v>
      </c>
      <c r="O30" s="7">
        <v>31</v>
      </c>
      <c r="P30" s="31">
        <v>0.35</v>
      </c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46" t="s">
        <v>70</v>
      </c>
      <c r="B39" s="4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>
        <f>SUM(P18:P38)</f>
        <v>197.34320000000002</v>
      </c>
    </row>
    <row r="40" spans="1:18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8" ht="15.75" x14ac:dyDescent="0.25">
      <c r="B41" s="1" t="s">
        <v>71</v>
      </c>
      <c r="C41" s="1" t="s">
        <v>72</v>
      </c>
      <c r="D41" s="1"/>
      <c r="E41" s="1"/>
      <c r="F41" s="1"/>
      <c r="G41" s="1"/>
      <c r="H41" s="1"/>
      <c r="I41" s="1"/>
      <c r="J41" s="1" t="s">
        <v>73</v>
      </c>
      <c r="K41" s="1" t="s">
        <v>74</v>
      </c>
      <c r="L41" s="1"/>
      <c r="M41" s="1"/>
      <c r="N41" s="1"/>
      <c r="O41" s="1" t="s">
        <v>183</v>
      </c>
      <c r="P41" s="1"/>
    </row>
    <row r="44" spans="1:18" x14ac:dyDescent="0.25">
      <c r="B44" t="s">
        <v>76</v>
      </c>
      <c r="C4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39:B3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2024-09-11T04:39:43Z</cp:lastPrinted>
  <dcterms:created xsi:type="dcterms:W3CDTF">2019-01-18T12:27:00Z</dcterms:created>
  <dcterms:modified xsi:type="dcterms:W3CDTF">2024-11-17T15:08:56Z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