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1" i="270"/>
  <c r="N31" i="270" s="1"/>
  <c r="P31" i="270" s="1"/>
  <c r="M30" i="270"/>
  <c r="N30" i="270" s="1"/>
  <c r="P30" i="270" s="1"/>
  <c r="N29" i="270"/>
  <c r="P29" i="270" s="1"/>
  <c r="M29" i="270"/>
  <c r="N28" i="270"/>
  <c r="P28" i="270" s="1"/>
  <c r="M28" i="270"/>
  <c r="M27" i="270"/>
  <c r="N27" i="270" s="1"/>
  <c r="P27" i="270" s="1"/>
  <c r="M26" i="270"/>
  <c r="N26" i="270" s="1"/>
  <c r="M25" i="270"/>
  <c r="N25" i="270" s="1"/>
  <c r="P25" i="270" s="1"/>
  <c r="M24" i="270"/>
  <c r="N24" i="270" s="1"/>
  <c r="P24" i="270" s="1"/>
  <c r="N23" i="270"/>
  <c r="P23" i="270" s="1"/>
  <c r="M23" i="270"/>
  <c r="N22" i="270"/>
  <c r="P22" i="270" s="1"/>
  <c r="M22" i="270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7" i="270" l="1"/>
  <c r="G12" i="270" s="1"/>
  <c r="G13" i="270" s="1"/>
</calcChain>
</file>

<file path=xl/sharedStrings.xml><?xml version="1.0" encoding="utf-8"?>
<sst xmlns="http://schemas.openxmlformats.org/spreadsheetml/2006/main" count="4814" uniqueCount="226">
  <si>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</si>
  <si>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</si>
  <si>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</si>
  <si>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</si>
  <si>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</si>
  <si>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</si>
  <si>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</si>
  <si>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</si>
  <si>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</si>
  <si>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</si>
  <si>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</si>
  <si>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</si>
  <si>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</si>
  <si>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</si>
  <si>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</si>
  <si>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</si>
  <si>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</si>
  <si>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</si>
  <si>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</si>
  <si>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</si>
  <si>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</si>
  <si>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</si>
  <si>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</si>
  <si>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</si>
  <si>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</si>
  <si>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</si>
  <si>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</si>
  <si>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</si>
  <si>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</si>
  <si>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</si>
  <si>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</si>
  <si>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</si>
  <si>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</si>
  <si>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</si>
  <si>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</si>
  <si>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</si>
  <si>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</si>
  <si>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</si>
  <si>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</si>
  <si>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</si>
  <si>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</si>
  <si>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</si>
  <si>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</si>
  <si>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</si>
  <si>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</si>
  <si>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</si>
  <si>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</si>
  <si>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</si>
  <si>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</si>
  <si>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</si>
  <si>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</si>
  <si>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</si>
  <si>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</si>
  <si>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</si>
  <si>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</si>
  <si>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</si>
  <si>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</si>
  <si>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</si>
  <si>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</si>
  <si>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</si>
  <si>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</si>
  <si>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</si>
  <si>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</si>
  <si>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</si>
  <si>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</si>
  <si>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</si>
  <si>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</si>
  <si>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</si>
  <si>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</si>
  <si>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</si>
  <si>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</si>
  <si>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</si>
  <si>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</si>
  <si>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</si>
  <si>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</si>
  <si>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</si>
  <si>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</si>
  <si>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</si>
  <si>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</si>
  <si>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</si>
  <si>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</si>
  <si>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</si>
  <si>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</si>
  <si>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</si>
  <si>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</si>
  <si>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</si>
  <si>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</si>
  <si>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</si>
  <si>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</si>
  <si>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</si>
  <si>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</si>
  <si>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</si>
  <si>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</si>
  <si>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</si>
  <si>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</si>
  <si>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</si>
  <si>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</si>
  <si>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</si>
  <si>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</si>
  <si>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</si>
  <si>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</si>
  <si>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</si>
  <si>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</si>
  <si>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</si>
  <si>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</si>
  <si>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</si>
  <si>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</si>
  <si>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</si>
  <si>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</si>
  <si>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</si>
  <si>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</si>
  <si>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</si>
  <si>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</si>
  <si>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</si>
  <si>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</si>
  <si>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</si>
  <si>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</si>
  <si>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</si>
  <si>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</si>
  <si>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</si>
  <si>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</si>
  <si>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</si>
  <si>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</si>
  <si>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</si>
  <si>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</si>
  <si>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</si>
  <si>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</si>
  <si>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</si>
  <si>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</si>
  <si>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</si>
  <si>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</si>
  <si>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</si>
  <si>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</si>
  <si>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</si>
  <si>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</si>
  <si>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</si>
  <si>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</si>
  <si>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</si>
  <si>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</si>
  <si>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</si>
  <si>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</si>
  <si>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</si>
  <si>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</si>
  <si>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</si>
  <si>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</si>
  <si>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</si>
  <si>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</si>
  <si>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</si>
  <si>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</si>
  <si>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</si>
  <si>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</si>
  <si>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</si>
  <si>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</si>
  <si>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</si>
  <si>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</si>
  <si>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</si>
  <si>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</si>
  <si>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</si>
  <si>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</si>
  <si>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</si>
  <si>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</si>
  <si>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</si>
  <si>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</si>
  <si>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</si>
  <si>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</si>
  <si>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</si>
  <si>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</si>
  <si>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</si>
  <si>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</si>
  <si>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</si>
  <si>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</si>
  <si>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</si>
  <si>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</si>
  <si>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</si>
  <si>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</si>
  <si>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</si>
  <si>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</si>
  <si>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</si>
  <si>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</si>
  <si>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</si>
  <si>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</si>
  <si>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</si>
  <si>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</si>
  <si>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</si>
  <si>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</si>
  <si>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</si>
  <si>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</si>
  <si>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</si>
  <si>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</si>
  <si>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</si>
  <si>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</si>
  <si>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</si>
  <si>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</si>
  <si>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</si>
  <si>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бефстроанов из куриного филе</t>
  </si>
  <si>
    <t>каша пшенная</t>
  </si>
  <si>
    <t>зеленый горошек</t>
  </si>
  <si>
    <t xml:space="preserve">Чай </t>
  </si>
  <si>
    <t>150/5гр</t>
  </si>
  <si>
    <t>50гр</t>
  </si>
  <si>
    <t>куриное филе</t>
  </si>
  <si>
    <t>масло раст.</t>
  </si>
  <si>
    <t>Масло слив.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</si>
  <si>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</si>
  <si>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</si>
  <si>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</si>
  <si>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</si>
  <si>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</si>
  <si>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</si>
  <si>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</si>
  <si>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</si>
  <si>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</si>
  <si>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</si>
  <si>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</si>
  <si>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</si>
  <si>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</si>
  <si>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</si>
  <si>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</si>
  <si>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50/50гр</t>
  </si>
  <si>
    <t>хлеб</t>
  </si>
  <si>
    <t>30.09.2024год</t>
  </si>
  <si>
    <t>сыр голланд</t>
  </si>
  <si>
    <t>20гр</t>
  </si>
  <si>
    <t>конф Зебра</t>
  </si>
  <si>
    <t>40гр</t>
  </si>
  <si>
    <t>конф.Зебра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</si>
</sst>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2"/>
  <sheetViews>
    <sheetView tabSelected="1" zoomScale="82" zoomScaleNormal="82" workbookViewId="0">
      <selection activeCell="H23" sqref="H2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" customWidth="1"/>
    <col min="7" max="7" width="9.8554687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220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19</v>
      </c>
    </row>
    <row r="7" spans="1:18" x14ac:dyDescent="0.25">
      <c r="F7" s="3"/>
      <c r="G7" t="s">
        <v>220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1" t="s">
        <v>10</v>
      </c>
      <c r="E10" s="61" t="s">
        <v>11</v>
      </c>
      <c r="F10" s="61" t="s">
        <v>12</v>
      </c>
      <c r="G10" s="61" t="s">
        <v>13</v>
      </c>
      <c r="H10" s="61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2"/>
      <c r="E11" s="62"/>
      <c r="F11" s="62"/>
      <c r="G11" s="62"/>
      <c r="H11" s="62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79.5</v>
      </c>
      <c r="E12" s="6">
        <v>85</v>
      </c>
      <c r="F12" s="6">
        <f>E12*D12</f>
        <v>6757.5</v>
      </c>
      <c r="G12" s="7">
        <f>P47/H12</f>
        <v>90.031784810126581</v>
      </c>
      <c r="H12" s="8">
        <v>79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7112.5109999999995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5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6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6"/>
      <c r="D17" s="15" t="s">
        <v>194</v>
      </c>
      <c r="E17" s="15" t="s">
        <v>195</v>
      </c>
      <c r="F17" s="15" t="s">
        <v>196</v>
      </c>
      <c r="G17" s="15" t="s">
        <v>197</v>
      </c>
      <c r="H17" s="16" t="s">
        <v>219</v>
      </c>
      <c r="I17" s="16" t="s">
        <v>225</v>
      </c>
      <c r="J17" s="16" t="s">
        <v>221</v>
      </c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79</v>
      </c>
      <c r="E18" s="18">
        <v>79</v>
      </c>
      <c r="F18" s="18">
        <v>79</v>
      </c>
      <c r="G18" s="18">
        <v>79</v>
      </c>
      <c r="H18" s="18">
        <v>79</v>
      </c>
      <c r="I18" s="18">
        <v>79</v>
      </c>
      <c r="J18" s="18">
        <v>79</v>
      </c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218</v>
      </c>
      <c r="E19" s="21" t="s">
        <v>198</v>
      </c>
      <c r="F19" s="21" t="s">
        <v>199</v>
      </c>
      <c r="G19" s="21" t="s">
        <v>187</v>
      </c>
      <c r="H19" s="21" t="s">
        <v>186</v>
      </c>
      <c r="I19" s="21" t="s">
        <v>224</v>
      </c>
      <c r="J19" s="21" t="s">
        <v>222</v>
      </c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200</v>
      </c>
      <c r="C20" s="25" t="s">
        <v>40</v>
      </c>
      <c r="D20" s="26">
        <v>8.7999999999999995E-2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5" si="0">SUM(D20:L20)</f>
        <v>8.7999999999999995E-2</v>
      </c>
      <c r="N20" s="26">
        <f>M20*H12</f>
        <v>6.952</v>
      </c>
      <c r="O20" s="33">
        <v>390</v>
      </c>
      <c r="P20" s="33">
        <f t="shared" ref="P20:P26" si="1">N20*O20</f>
        <v>2711.28</v>
      </c>
      <c r="Q20" s="35"/>
      <c r="R20" s="35"/>
    </row>
    <row r="21" spans="1:18" ht="15.75" x14ac:dyDescent="0.25">
      <c r="A21" s="23">
        <v>3</v>
      </c>
      <c r="B21" s="6" t="s">
        <v>53</v>
      </c>
      <c r="C21" s="25" t="s">
        <v>40</v>
      </c>
      <c r="D21" s="25">
        <v>5.0000000000000001E-3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5.0000000000000001E-3</v>
      </c>
      <c r="N21" s="26">
        <f>M21*H12</f>
        <v>0.39500000000000002</v>
      </c>
      <c r="O21" s="7">
        <v>27</v>
      </c>
      <c r="P21" s="33">
        <f t="shared" si="1"/>
        <v>10.665000000000001</v>
      </c>
      <c r="Q21" s="35"/>
      <c r="R21" s="35"/>
    </row>
    <row r="22" spans="1:18" ht="15.75" x14ac:dyDescent="0.25">
      <c r="A22" s="23">
        <v>4</v>
      </c>
      <c r="B22" s="6" t="s">
        <v>44</v>
      </c>
      <c r="C22" s="25" t="s">
        <v>40</v>
      </c>
      <c r="D22" s="25">
        <v>5.0000000000000001E-3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M22*H12</f>
        <v>0.55300000000000005</v>
      </c>
      <c r="O22" s="7">
        <v>17</v>
      </c>
      <c r="P22" s="33">
        <f t="shared" si="1"/>
        <v>9.4010000000000016</v>
      </c>
      <c r="Q22" s="35"/>
      <c r="R22" s="35"/>
    </row>
    <row r="23" spans="1:18" ht="15.75" x14ac:dyDescent="0.25">
      <c r="A23" s="23">
        <v>6</v>
      </c>
      <c r="B23" s="6" t="s">
        <v>201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M23*H12</f>
        <v>0.63200000000000001</v>
      </c>
      <c r="O23" s="7">
        <v>135</v>
      </c>
      <c r="P23" s="33">
        <f t="shared" si="1"/>
        <v>85.320000000000007</v>
      </c>
      <c r="Q23" s="35"/>
      <c r="R23" s="35"/>
    </row>
    <row r="24" spans="1:18" ht="15.75" x14ac:dyDescent="0.25">
      <c r="A24" s="23">
        <v>7</v>
      </c>
      <c r="B24" s="6" t="s">
        <v>51</v>
      </c>
      <c r="C24" s="25" t="s">
        <v>40</v>
      </c>
      <c r="D24" s="25">
        <v>3.0000000000000001E-3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3.0000000000000001E-3</v>
      </c>
      <c r="N24" s="26">
        <f>M24*H12</f>
        <v>0.23700000000000002</v>
      </c>
      <c r="O24" s="7">
        <v>29</v>
      </c>
      <c r="P24" s="33">
        <f t="shared" si="1"/>
        <v>6.8730000000000002</v>
      </c>
      <c r="Q24" s="35"/>
      <c r="R24" s="35"/>
    </row>
    <row r="25" spans="1:18" ht="15.75" x14ac:dyDescent="0.25">
      <c r="A25" s="23">
        <v>8</v>
      </c>
      <c r="B25" s="6" t="s">
        <v>57</v>
      </c>
      <c r="C25" s="25" t="s">
        <v>40</v>
      </c>
      <c r="D25" s="25">
        <v>8.9999999999999993E-3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8.9999999999999993E-3</v>
      </c>
      <c r="N25" s="26">
        <f>M25*H12</f>
        <v>0.71099999999999997</v>
      </c>
      <c r="O25" s="7">
        <v>172</v>
      </c>
      <c r="P25" s="33">
        <f t="shared" si="1"/>
        <v>122.29199999999999</v>
      </c>
      <c r="Q25" s="35"/>
      <c r="R25" s="35"/>
    </row>
    <row r="26" spans="1:18" ht="15.75" x14ac:dyDescent="0.25">
      <c r="A26" s="23">
        <v>9</v>
      </c>
      <c r="B26" s="6" t="s">
        <v>92</v>
      </c>
      <c r="C26" s="25" t="s">
        <v>40</v>
      </c>
      <c r="D26" s="25"/>
      <c r="E26" s="25">
        <v>0.05</v>
      </c>
      <c r="F26" s="25"/>
      <c r="G26" s="25"/>
      <c r="H26" s="25"/>
      <c r="I26" s="25"/>
      <c r="J26" s="25"/>
      <c r="K26" s="25"/>
      <c r="L26" s="25"/>
      <c r="M26" s="26">
        <f t="shared" ref="M26:M31" si="2">SUM(D26:L26)</f>
        <v>0.05</v>
      </c>
      <c r="N26" s="26">
        <f>M26*H12</f>
        <v>3.95</v>
      </c>
      <c r="O26" s="7">
        <v>52</v>
      </c>
      <c r="P26" s="33">
        <v>207.2</v>
      </c>
      <c r="Q26" s="35"/>
      <c r="R26" s="35"/>
    </row>
    <row r="27" spans="1:18" ht="15.75" x14ac:dyDescent="0.25">
      <c r="A27" s="23">
        <v>10</v>
      </c>
      <c r="B27" s="6" t="s">
        <v>202</v>
      </c>
      <c r="C27" s="25" t="s">
        <v>40</v>
      </c>
      <c r="D27" s="25"/>
      <c r="E27" s="25">
        <v>5.0000000000000001E-3</v>
      </c>
      <c r="F27" s="25"/>
      <c r="G27" s="25"/>
      <c r="H27" s="25"/>
      <c r="I27" s="25"/>
      <c r="J27" s="25"/>
      <c r="K27" s="25"/>
      <c r="L27" s="25"/>
      <c r="M27" s="26">
        <f t="shared" si="2"/>
        <v>5.0000000000000001E-3</v>
      </c>
      <c r="N27" s="26">
        <f>M27*H12</f>
        <v>0.39500000000000002</v>
      </c>
      <c r="O27" s="7">
        <v>570</v>
      </c>
      <c r="P27" s="33">
        <f>O27*N27</f>
        <v>225.15</v>
      </c>
      <c r="Q27" s="35"/>
      <c r="R27" s="35"/>
    </row>
    <row r="28" spans="1:18" ht="15.75" x14ac:dyDescent="0.25">
      <c r="A28" s="23">
        <v>11</v>
      </c>
      <c r="B28" s="6" t="s">
        <v>196</v>
      </c>
      <c r="C28" s="25" t="s">
        <v>40</v>
      </c>
      <c r="D28" s="25"/>
      <c r="E28" s="25"/>
      <c r="F28" s="25">
        <v>0.05</v>
      </c>
      <c r="G28" s="25"/>
      <c r="H28" s="25"/>
      <c r="I28" s="25"/>
      <c r="J28" s="25"/>
      <c r="K28" s="25"/>
      <c r="L28" s="25"/>
      <c r="M28" s="26">
        <f t="shared" si="2"/>
        <v>0.05</v>
      </c>
      <c r="N28" s="26">
        <f>M28*H12</f>
        <v>3.95</v>
      </c>
      <c r="O28" s="7">
        <v>107</v>
      </c>
      <c r="P28" s="33">
        <f t="shared" ref="P28:P31" si="3">N28*O28</f>
        <v>422.65000000000003</v>
      </c>
      <c r="Q28" s="35"/>
      <c r="R28" s="35"/>
    </row>
    <row r="29" spans="1:18" ht="15.75" x14ac:dyDescent="0.25">
      <c r="A29" s="23">
        <v>12</v>
      </c>
      <c r="B29" s="6" t="s">
        <v>190</v>
      </c>
      <c r="C29" s="25" t="s">
        <v>40</v>
      </c>
      <c r="D29" s="25"/>
      <c r="E29" s="25"/>
      <c r="F29" s="25"/>
      <c r="G29" s="25">
        <v>1.4999999999999999E-2</v>
      </c>
      <c r="H29" s="25"/>
      <c r="I29" s="25"/>
      <c r="J29" s="25"/>
      <c r="K29" s="25"/>
      <c r="L29" s="25"/>
      <c r="M29" s="26">
        <f t="shared" si="2"/>
        <v>1.4999999999999999E-2</v>
      </c>
      <c r="N29" s="26">
        <f>M29*H12</f>
        <v>1.1850000000000001</v>
      </c>
      <c r="O29" s="7">
        <v>72</v>
      </c>
      <c r="P29" s="33">
        <f t="shared" si="3"/>
        <v>85.320000000000007</v>
      </c>
      <c r="Q29" s="35"/>
      <c r="R29" s="35"/>
    </row>
    <row r="30" spans="1:18" ht="15.75" x14ac:dyDescent="0.25">
      <c r="A30" s="23">
        <v>13</v>
      </c>
      <c r="B30" s="6" t="s">
        <v>183</v>
      </c>
      <c r="C30" s="25" t="s">
        <v>40</v>
      </c>
      <c r="D30" s="25"/>
      <c r="E30" s="25"/>
      <c r="F30" s="25"/>
      <c r="G30" s="25">
        <v>1E-3</v>
      </c>
      <c r="H30" s="25"/>
      <c r="I30" s="25"/>
      <c r="J30" s="25"/>
      <c r="K30" s="25"/>
      <c r="L30" s="25"/>
      <c r="M30" s="26">
        <f t="shared" si="2"/>
        <v>1E-3</v>
      </c>
      <c r="N30" s="26">
        <f>M30*H12</f>
        <v>7.9000000000000001E-2</v>
      </c>
      <c r="O30" s="7">
        <v>600</v>
      </c>
      <c r="P30" s="33">
        <f t="shared" si="3"/>
        <v>47.4</v>
      </c>
      <c r="Q30" s="35"/>
      <c r="R30" s="35"/>
    </row>
    <row r="31" spans="1:18" ht="15.75" x14ac:dyDescent="0.25">
      <c r="A31" s="23">
        <v>14</v>
      </c>
      <c r="B31" s="6" t="s">
        <v>35</v>
      </c>
      <c r="C31" s="25" t="s">
        <v>40</v>
      </c>
      <c r="D31" s="25"/>
      <c r="E31" s="25"/>
      <c r="F31" s="25"/>
      <c r="G31" s="25"/>
      <c r="H31" s="25">
        <v>0.06</v>
      </c>
      <c r="I31" s="25"/>
      <c r="J31" s="25"/>
      <c r="K31" s="25"/>
      <c r="L31" s="25"/>
      <c r="M31" s="26">
        <f t="shared" si="2"/>
        <v>0.06</v>
      </c>
      <c r="N31" s="26">
        <f>M31*H12</f>
        <v>4.74</v>
      </c>
      <c r="O31" s="7">
        <v>44</v>
      </c>
      <c r="P31" s="33">
        <f t="shared" si="3"/>
        <v>208.56</v>
      </c>
      <c r="Q31" s="35"/>
      <c r="R31" s="35"/>
    </row>
    <row r="32" spans="1:18" ht="15.75" x14ac:dyDescent="0.25">
      <c r="A32" s="23">
        <v>17</v>
      </c>
      <c r="B32" s="6" t="s">
        <v>223</v>
      </c>
      <c r="C32" s="25" t="s">
        <v>85</v>
      </c>
      <c r="D32" s="25"/>
      <c r="E32" s="25"/>
      <c r="F32" s="25"/>
      <c r="G32" s="25"/>
      <c r="H32" s="25"/>
      <c r="I32" s="25">
        <v>0.04</v>
      </c>
      <c r="J32" s="25"/>
      <c r="K32" s="25"/>
      <c r="L32" s="25"/>
      <c r="M32" s="26">
        <v>0.04</v>
      </c>
      <c r="N32" s="26">
        <v>79</v>
      </c>
      <c r="O32" s="7">
        <v>26</v>
      </c>
      <c r="P32" s="33">
        <v>2054</v>
      </c>
      <c r="Q32" s="35"/>
      <c r="R32" s="35"/>
    </row>
    <row r="33" spans="1:18" ht="15.75" x14ac:dyDescent="0.25">
      <c r="A33" s="23">
        <v>18</v>
      </c>
      <c r="B33" s="6" t="s">
        <v>221</v>
      </c>
      <c r="C33" s="25" t="s">
        <v>40</v>
      </c>
      <c r="D33" s="25"/>
      <c r="E33" s="25"/>
      <c r="F33" s="25"/>
      <c r="G33" s="25"/>
      <c r="H33" s="25"/>
      <c r="I33" s="25"/>
      <c r="J33" s="25">
        <v>0.02</v>
      </c>
      <c r="K33" s="25"/>
      <c r="L33" s="25"/>
      <c r="M33" s="26">
        <v>0.02</v>
      </c>
      <c r="N33" s="26">
        <v>1.58</v>
      </c>
      <c r="O33" s="7">
        <v>580</v>
      </c>
      <c r="P33" s="33">
        <v>916.4</v>
      </c>
      <c r="Q33" s="35"/>
      <c r="R33" s="35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38"/>
      <c r="N39" s="38"/>
      <c r="O39" s="25"/>
      <c r="P39" s="39"/>
      <c r="Q39" s="35"/>
      <c r="R39" s="35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23">
        <v>26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33"/>
    </row>
    <row r="42" spans="1:18" ht="15.75" x14ac:dyDescent="0.25">
      <c r="A42" s="23">
        <v>27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6"/>
      <c r="N42" s="26"/>
      <c r="O42" s="25"/>
      <c r="P42" s="33"/>
    </row>
    <row r="43" spans="1:18" ht="15" customHeight="1" x14ac:dyDescent="0.25">
      <c r="A43" s="23">
        <v>28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29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30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33"/>
    </row>
    <row r="46" spans="1:18" ht="15" customHeight="1" x14ac:dyDescent="0.25">
      <c r="A46" s="23">
        <v>31</v>
      </c>
      <c r="B46" s="6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7"/>
    </row>
    <row r="47" spans="1:18" ht="15.75" x14ac:dyDescent="0.25">
      <c r="A47" s="63" t="s">
        <v>70</v>
      </c>
      <c r="B47" s="6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SUM(P20:P46)</f>
        <v>7112.5110000000004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71</v>
      </c>
      <c r="C49" s="1" t="s">
        <v>72</v>
      </c>
      <c r="D49" s="1"/>
      <c r="E49" s="1"/>
      <c r="F49" s="1"/>
      <c r="G49" s="1"/>
      <c r="H49" s="1"/>
      <c r="I49" s="1"/>
      <c r="J49" s="1" t="s">
        <v>73</v>
      </c>
      <c r="K49" s="1" t="s">
        <v>74</v>
      </c>
      <c r="L49" s="1"/>
      <c r="M49" s="1"/>
      <c r="N49" s="1"/>
      <c r="O49" s="1" t="s">
        <v>191</v>
      </c>
      <c r="P49" s="1"/>
    </row>
    <row r="52" spans="2:16" x14ac:dyDescent="0.25">
      <c r="B52" t="s">
        <v>76</v>
      </c>
      <c r="C52" t="s">
        <v>72</v>
      </c>
    </row>
  </sheetData>
  <mergeCells count="15">
    <mergeCell ref="A47:B47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203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204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206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207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208</v>
      </c>
      <c r="G5" t="s">
        <v>5</v>
      </c>
    </row>
    <row r="6" spans="1:18" x14ac:dyDescent="0.25">
      <c r="D6" t="s">
        <v>6</v>
      </c>
      <c r="H6" t="s">
        <v>209</v>
      </c>
    </row>
    <row r="7" spans="1:18" x14ac:dyDescent="0.25">
      <c r="B7" s="4" t="s">
        <v>210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/>
      <c r="E15" s="15"/>
      <c r="F15" s="15"/>
      <c r="G15" s="16" t="s">
        <v>211</v>
      </c>
      <c r="H15" s="16" t="s">
        <v>90</v>
      </c>
      <c r="I15" s="16" t="s">
        <v>212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199</v>
      </c>
      <c r="H17" s="21" t="s">
        <v>187</v>
      </c>
      <c r="I17" s="21" t="s">
        <v>199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213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212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214</v>
      </c>
      <c r="P19" s="33" t="s">
        <v>215</v>
      </c>
      <c r="Q19" s="35"/>
      <c r="R19" s="35"/>
    </row>
    <row r="20" spans="1:18" ht="15.75" x14ac:dyDescent="0.25">
      <c r="A20" s="23">
        <v>3</v>
      </c>
      <c r="B20" s="6" t="s">
        <v>216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217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3" t="s">
        <v>70</v>
      </c>
      <c r="B45" s="6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6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3" t="s">
        <v>70</v>
      </c>
      <c r="B51" s="6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6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3" t="s">
        <v>70</v>
      </c>
      <c r="B48" s="6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6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3" t="s">
        <v>70</v>
      </c>
      <c r="B49" s="6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1" t="s">
        <v>10</v>
      </c>
      <c r="E8" s="61" t="s">
        <v>11</v>
      </c>
      <c r="F8" s="61" t="s">
        <v>12</v>
      </c>
      <c r="G8" s="61" t="s">
        <v>13</v>
      </c>
      <c r="H8" s="61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2"/>
      <c r="E9" s="62"/>
      <c r="F9" s="62"/>
      <c r="G9" s="62"/>
      <c r="H9" s="62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5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6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6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2024-09-21T10:08:13Z</cp:lastPrinted>
  <dcterms:created xsi:type="dcterms:W3CDTF">2019-01-18T12:27:00Z</dcterms:created>
  <dcterms:modified xsi:type="dcterms:W3CDTF">2024-09-21T10:08:15Z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3536553D8B69480BA828FA4848BC95F4_12</vt:lpwstr>
  </property>
  <property fmtid="{D5CDD505-2E9C-101B-9397-08002B2CF9AE}" pid="3" name="KSOProductBuildVer">
    <vt:lpwstr>1049-12.2.0.16731</vt:lpwstr>
  </property>
</Properties>
</file>