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<sst xmlns="http://schemas.openxmlformats.org/spreadsheetml/2006/main" count="4813" uniqueCount="226">
  <si>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</si>
  <si>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</si>
  <si>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</si>
  <si>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</si>
  <si>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</si>
  <si>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</si>
  <si>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</si>
  <si>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</si>
  <si>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</si>
  <si>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</si>
  <si>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</si>
  <si>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</si>
  <si>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</si>
  <si>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</si>
  <si>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</si>
  <si>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</si>
  <si>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</si>
  <si>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</si>
  <si>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</si>
  <si>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</si>
  <si>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</si>
  <si>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</si>
  <si>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</si>
  <si>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</si>
  <si>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</si>
  <si>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</si>
  <si>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</si>
  <si>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</si>
  <si>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</si>
  <si>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</si>
  <si>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</si>
  <si>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</si>
  <si>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</si>
  <si>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</si>
  <si>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</si>
  <si>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</si>
  <si>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</si>
  <si>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</si>
  <si>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</si>
  <si>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</si>
  <si>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</si>
  <si>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</si>
  <si>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</si>
  <si>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</si>
  <si>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</si>
  <si>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</si>
  <si>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</si>
  <si>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</si>
  <si>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</si>
  <si>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</si>
  <si>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</si>
  <si>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</si>
  <si>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</si>
  <si>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</si>
  <si>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</si>
  <si>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</si>
  <si>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</si>
  <si>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</si>
  <si>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</si>
  <si>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</si>
  <si>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</si>
  <si>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</si>
  <si>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</si>
  <si>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</si>
  <si>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</si>
  <si>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</si>
  <si>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</si>
  <si>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</si>
  <si>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</si>
  <si>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</si>
  <si>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</si>
  <si>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</si>
  <si>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</si>
  <si>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</si>
  <si>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</si>
  <si>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</si>
  <si>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</si>
  <si>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</si>
  <si>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</si>
  <si>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</si>
  <si>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</si>
  <si>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</si>
  <si>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</si>
  <si>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</si>
  <si>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</si>
  <si>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</si>
  <si>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</si>
  <si>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</si>
  <si>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</si>
  <si>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</si>
  <si>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</si>
  <si>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</si>
  <si>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</si>
  <si>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</si>
  <si>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</si>
  <si>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</si>
  <si>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</si>
  <si>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</si>
  <si>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</si>
  <si>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</si>
  <si>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</si>
  <si>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</si>
  <si>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</si>
  <si>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</si>
  <si>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</si>
  <si>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</si>
  <si>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</si>
  <si>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</si>
  <si>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</si>
  <si>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</si>
  <si>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</si>
  <si>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</si>
  <si>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</si>
  <si>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</si>
  <si>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</si>
  <si>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</si>
  <si>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</si>
  <si>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</si>
  <si>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</si>
  <si>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</si>
  <si>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</si>
  <si>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</si>
  <si>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</si>
  <si>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</si>
  <si>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</si>
  <si>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</si>
  <si>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</si>
  <si>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</si>
  <si>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</si>
  <si>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</si>
  <si>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</si>
  <si>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</si>
  <si>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</si>
  <si>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</si>
  <si>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</si>
  <si>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</si>
  <si>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</si>
  <si>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</si>
  <si>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</si>
  <si>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</si>
  <si>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</si>
  <si>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</si>
  <si>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</si>
  <si>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</si>
  <si>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</si>
  <si>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</si>
  <si>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</si>
  <si>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</si>
  <si>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</si>
  <si>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</si>
  <si>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</si>
  <si>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</si>
  <si>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</si>
  <si>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</si>
  <si>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</si>
  <si>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</si>
  <si>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</si>
  <si>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</si>
  <si>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</si>
  <si>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</si>
  <si>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</si>
  <si>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</si>
  <si>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</si>
  <si>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</si>
  <si>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</si>
  <si>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</si>
  <si>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</si>
  <si>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</si>
  <si>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</si>
  <si>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</si>
  <si>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</si>
  <si>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</si>
  <si>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</si>
  <si>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</si>
  <si>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</si>
  <si>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</si>
  <si>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</si>
  <si>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</si>
  <si>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</si>
  <si>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</si>
  <si>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</si>
  <si>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</si>
  <si>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</si>
  <si>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</si>
  <si>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</si>
  <si>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</si>
  <si>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</si>
  <si>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</si>
  <si>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</si>
  <si>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</si>
  <si>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</si>
  <si>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</si>
  <si>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</si>
  <si>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</si>
  <si>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</si>
  <si>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</si>
  <si>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</si>
  <si>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75/50гр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</si>
  <si>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</si>
  <si>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</si>
  <si>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</si>
  <si>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</si>
  <si>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</si>
  <si>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</si>
  <si>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</si>
  <si>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</si>
  <si>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</si>
  <si>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</si>
  <si>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</si>
  <si>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</si>
  <si>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</si>
  <si>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</si>
  <si>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</si>
  <si>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</si>
  <si>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</si>
  <si>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</si>
  <si>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</si>
  <si>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</si>
  <si>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</si>
  <si>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</si>
  <si>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</si>
  <si>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26.09.2024год</t>
  </si>
  <si>
    <t>26.09.2024годд</t>
  </si>
  <si>
    <t>шоколад Аленка</t>
  </si>
  <si>
    <t>70гр</t>
  </si>
  <si>
    <t>шокол.Аленка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</si>
</sst>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E17" sqref="E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17</v>
      </c>
    </row>
    <row r="7" spans="1:18" x14ac:dyDescent="0.25">
      <c r="F7" s="3"/>
      <c r="G7" t="s">
        <v>222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79.5</v>
      </c>
      <c r="E12" s="6">
        <v>85</v>
      </c>
      <c r="F12" s="6">
        <f>E12*D12</f>
        <v>6757.5</v>
      </c>
      <c r="G12" s="7">
        <f>P46/H12</f>
        <v>116.78609876543209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9459.6739999999991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 t="s">
        <v>223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>
        <v>81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198</v>
      </c>
      <c r="G19" s="21" t="s">
        <v>186</v>
      </c>
      <c r="H19" s="21" t="s">
        <v>187</v>
      </c>
      <c r="I19" s="21" t="s">
        <v>224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199</v>
      </c>
      <c r="C20" s="25" t="s">
        <v>40</v>
      </c>
      <c r="D20" s="26">
        <v>0.13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0.13</v>
      </c>
      <c r="N20" s="26">
        <f>M20*H12</f>
        <v>10.530000000000001</v>
      </c>
      <c r="O20" s="33">
        <v>165</v>
      </c>
      <c r="P20" s="33">
        <f>N20*O20</f>
        <v>1737.4500000000003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0.81</v>
      </c>
      <c r="O21" s="7">
        <v>27</v>
      </c>
      <c r="P21" s="33">
        <f>N21*O21</f>
        <v>21.87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0.56700000000000006</v>
      </c>
      <c r="O22" s="7">
        <v>17</v>
      </c>
      <c r="P22" s="33">
        <f t="shared" ref="P22:P27" si="1">N22*O22</f>
        <v>9.6390000000000011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0.81</v>
      </c>
      <c r="O23" s="7">
        <v>135</v>
      </c>
      <c r="P23" s="33">
        <f t="shared" si="1"/>
        <v>109.35000000000001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285</v>
      </c>
      <c r="P24" s="33">
        <f t="shared" si="1"/>
        <v>115.42500000000001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201</v>
      </c>
      <c r="K25" s="25"/>
      <c r="L25" s="25"/>
      <c r="M25" s="26">
        <f t="shared" si="0"/>
        <v>8.0000000000000002E-3</v>
      </c>
      <c r="N25" s="26">
        <f>M25*H12</f>
        <v>0.64800000000000002</v>
      </c>
      <c r="O25" s="7">
        <v>43</v>
      </c>
      <c r="P25" s="33">
        <f t="shared" si="1"/>
        <v>27.864000000000001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6.0000000000000001E-3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0.48599999999999999</v>
      </c>
      <c r="O26" s="7">
        <v>29</v>
      </c>
      <c r="P26" s="33">
        <f t="shared" si="1"/>
        <v>14.093999999999999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4.05</v>
      </c>
      <c r="O27" s="7">
        <v>39</v>
      </c>
      <c r="P27" s="33">
        <f t="shared" si="1"/>
        <v>157.94999999999999</v>
      </c>
      <c r="Q27" s="35"/>
      <c r="R27" s="35"/>
    </row>
    <row r="28" spans="1:20" ht="15.75" x14ac:dyDescent="0.25">
      <c r="A28" s="23">
        <v>12</v>
      </c>
      <c r="B28" s="6" t="s">
        <v>202</v>
      </c>
      <c r="C28" s="25" t="s">
        <v>40</v>
      </c>
      <c r="D28" s="25"/>
      <c r="E28" s="25">
        <v>4.0000000000000001E-3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0.32400000000000001</v>
      </c>
      <c r="O28" s="7">
        <v>570</v>
      </c>
      <c r="P28" s="33">
        <f>O28*N28</f>
        <v>184.68</v>
      </c>
      <c r="Q28" s="35"/>
      <c r="R28" s="35"/>
    </row>
    <row r="29" spans="1:20" ht="15.75" x14ac:dyDescent="0.25">
      <c r="A29" s="23">
        <v>14</v>
      </c>
      <c r="B29" s="6" t="s">
        <v>203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4.8599999999999994</v>
      </c>
      <c r="O29" s="7">
        <v>44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8.1000000000000003E-2</v>
      </c>
      <c r="O30" s="7">
        <v>600</v>
      </c>
      <c r="P30" s="33">
        <f t="shared" ref="P30:P32" si="2">N30*O30</f>
        <v>48.6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1.296</v>
      </c>
      <c r="O31" s="7">
        <v>72</v>
      </c>
      <c r="P31" s="33">
        <f t="shared" si="2"/>
        <v>93.311999999999998</v>
      </c>
      <c r="Q31" s="35"/>
      <c r="R31" s="35"/>
    </row>
    <row r="32" spans="1:20" ht="15.75" x14ac:dyDescent="0.25">
      <c r="A32" s="23">
        <v>18</v>
      </c>
      <c r="B32" s="6" t="s">
        <v>204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81</v>
      </c>
      <c r="O32" s="7">
        <v>13</v>
      </c>
      <c r="P32" s="33">
        <f t="shared" si="2"/>
        <v>1053</v>
      </c>
      <c r="Q32" s="35"/>
      <c r="R32" s="35"/>
    </row>
    <row r="33" spans="1:18" ht="15.75" x14ac:dyDescent="0.25">
      <c r="A33" s="23">
        <v>19</v>
      </c>
      <c r="B33" s="6" t="s">
        <v>225</v>
      </c>
      <c r="C33" s="25" t="s">
        <v>85</v>
      </c>
      <c r="D33" s="25"/>
      <c r="E33" s="25"/>
      <c r="F33" s="25"/>
      <c r="G33" s="25"/>
      <c r="H33" s="25"/>
      <c r="I33" s="25">
        <v>7.0000000000000007E-2</v>
      </c>
      <c r="J33" s="25"/>
      <c r="K33" s="25"/>
      <c r="L33" s="25"/>
      <c r="M33" s="26">
        <v>7.0000000000000007E-2</v>
      </c>
      <c r="N33" s="26">
        <v>81</v>
      </c>
      <c r="O33" s="7">
        <v>70</v>
      </c>
      <c r="P33" s="33">
        <v>5670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9459.6739999999991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209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210</v>
      </c>
      <c r="G5" t="s">
        <v>5</v>
      </c>
    </row>
    <row r="6" spans="1:18" x14ac:dyDescent="0.25">
      <c r="D6" t="s">
        <v>6</v>
      </c>
      <c r="H6" t="s">
        <v>211</v>
      </c>
    </row>
    <row r="7" spans="1:18" x14ac:dyDescent="0.25">
      <c r="B7" s="4" t="s">
        <v>212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213</v>
      </c>
      <c r="H15" s="16" t="s">
        <v>90</v>
      </c>
      <c r="I15" s="16" t="s">
        <v>214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215</v>
      </c>
      <c r="H17" s="21" t="s">
        <v>187</v>
      </c>
      <c r="I17" s="21" t="s">
        <v>215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216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214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217</v>
      </c>
      <c r="P19" s="33" t="s">
        <v>218</v>
      </c>
      <c r="Q19" s="35"/>
      <c r="R19" s="35"/>
    </row>
    <row r="20" spans="1:18" ht="15.75" x14ac:dyDescent="0.25">
      <c r="A20" s="23">
        <v>3</v>
      </c>
      <c r="B20" s="6" t="s">
        <v>219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220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2024-09-21T10:09:10Z</cp:lastPrinted>
  <dcterms:created xsi:type="dcterms:W3CDTF">2019-01-18T12:27:00Z</dcterms:created>
  <dcterms:modified xsi:type="dcterms:W3CDTF">2024-09-21T10:09:13Z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