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0" i="270" s="1"/>
  <c r="G11" i="270" s="1"/>
  <c r="P44" i="269"/>
  <c r="G12" i="269" s="1"/>
  <c r="G13" i="269" s="1"/>
</calcChain>
</file>

<file path=xl/sharedStrings.xml><?xml version="1.0" encoding="utf-8"?>
<sst xmlns="http://schemas.openxmlformats.org/spreadsheetml/2006/main" count="4771" uniqueCount="223">
  <si>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</si>
  <si>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</si>
  <si>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</si>
  <si>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</si>
  <si>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</si>
  <si>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</si>
  <si>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</si>
  <si>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</si>
  <si>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</si>
  <si>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</si>
  <si>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</si>
  <si>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</si>
  <si>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</si>
  <si>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</si>
  <si>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</si>
  <si>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</si>
  <si>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</si>
  <si>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</si>
  <si>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</si>
  <si>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</si>
  <si>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</si>
  <si>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</si>
  <si>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</si>
  <si>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</si>
  <si>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</si>
  <si>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</si>
  <si>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</si>
  <si>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</si>
  <si>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</si>
  <si>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</si>
  <si>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</si>
  <si>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</si>
  <si>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</si>
  <si>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</si>
  <si>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</si>
  <si>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</si>
  <si>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</si>
  <si>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</si>
  <si>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</si>
  <si>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</si>
  <si>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</si>
  <si>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</si>
  <si>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</si>
  <si>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</si>
  <si>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</si>
  <si>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</si>
  <si>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</si>
  <si>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</si>
  <si>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</si>
  <si>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</si>
  <si>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</si>
  <si>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</si>
  <si>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</si>
  <si>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</si>
  <si>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</si>
  <si>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</si>
  <si>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</si>
  <si>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</si>
  <si>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</si>
  <si>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</si>
  <si>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</si>
  <si>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</si>
  <si>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</si>
  <si>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</si>
  <si>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</si>
  <si>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</si>
  <si>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</si>
  <si>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</si>
  <si>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</si>
  <si>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</si>
  <si>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</si>
  <si>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</si>
  <si>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</si>
  <si>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</si>
  <si>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</si>
  <si>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</si>
  <si>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</si>
  <si>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</si>
  <si>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</si>
  <si>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</si>
  <si>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</si>
  <si>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</si>
  <si>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</si>
  <si>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</si>
  <si>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</si>
  <si>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</si>
  <si>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</si>
  <si>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</si>
  <si>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</si>
  <si>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</si>
  <si>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</si>
  <si>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</si>
  <si>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</si>
  <si>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</si>
  <si>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</si>
  <si>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</si>
  <si>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</si>
  <si>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</si>
  <si>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</si>
  <si>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</si>
  <si>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</si>
  <si>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</si>
  <si>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</si>
  <si>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</si>
  <si>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</si>
  <si>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</si>
  <si>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</si>
  <si>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</si>
  <si>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</si>
  <si>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</si>
  <si>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</si>
  <si>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</si>
  <si>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</si>
  <si>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</si>
  <si>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</si>
  <si>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</si>
  <si>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</si>
  <si>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</si>
  <si>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</si>
  <si>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</si>
  <si>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</si>
  <si>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</si>
  <si>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</si>
  <si>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</si>
  <si>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</si>
  <si>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</si>
  <si>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</si>
  <si>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</si>
  <si>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</si>
  <si>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</si>
  <si>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</si>
  <si>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</si>
  <si>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</si>
  <si>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</si>
  <si>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</si>
  <si>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</si>
  <si>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</si>
  <si>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</si>
  <si>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</si>
  <si>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</si>
  <si>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</si>
  <si>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</si>
  <si>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</si>
  <si>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</si>
  <si>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</si>
  <si>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</si>
  <si>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</si>
  <si>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</si>
  <si>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</si>
  <si>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</si>
  <si>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</si>
  <si>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</si>
  <si>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</si>
  <si>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</si>
  <si>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</si>
  <si>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</si>
  <si>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</si>
  <si>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</si>
  <si>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</si>
  <si>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</si>
  <si>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</si>
  <si>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</si>
  <si>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</si>
  <si>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</si>
  <si>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</si>
  <si>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</si>
  <si>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</si>
  <si>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</si>
  <si>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</si>
  <si>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</si>
  <si>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</si>
  <si>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</si>
  <si>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</si>
  <si>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</si>
  <si>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</si>
  <si>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</si>
  <si>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</si>
  <si>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</si>
  <si>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</si>
  <si>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</si>
  <si>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</si>
  <si>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</si>
  <si>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</si>
  <si>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</si>
  <si>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</si>
  <si>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</si>
  <si>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</si>
  <si>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</si>
  <si>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</si>
  <si>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</si>
  <si>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</si>
  <si>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</si>
  <si>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</si>
  <si>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</si>
  <si>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</si>
  <si>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</si>
  <si>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</si>
  <si>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</si>
  <si>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</si>
  <si>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</si>
  <si>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</si>
  <si>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</si>
  <si>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</si>
  <si>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</si>
  <si>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</si>
  <si>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</si>
  <si>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16.09.2024год</t>
  </si>
  <si>
    <t>Дети участников СВО</t>
  </si>
  <si>
    <t>суп молочный смакаронами</t>
  </si>
  <si>
    <t>хлеб с сыром</t>
  </si>
  <si>
    <t>250гр</t>
  </si>
  <si>
    <t>60/12гр</t>
  </si>
  <si>
    <t>сыр</t>
  </si>
  <si>
    <t>Директор   _____________Тарканова М.В.</t>
  </si>
  <si>
    <t xml:space="preserve">                                          Учреждение : МКОУ СОШ им Х.Т. Карашаева с.п. В-Акбаш</t>
  </si>
  <si>
    <t>ОВЗ 5-11 классы</t>
  </si>
  <si>
    <t>суп молочный с макаронами</t>
  </si>
  <si>
    <t>Бефстроганов из куриного филе с кашей пшенной</t>
  </si>
  <si>
    <t>40/30/100</t>
  </si>
  <si>
    <t>курин.филе</t>
  </si>
  <si>
    <t>масло раст</t>
  </si>
  <si>
    <t>Ответственное лицо:   Гонибова Э.К..</t>
  </si>
  <si>
    <t>Гонибова Э.К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</si>
</sst>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206</v>
      </c>
    </row>
    <row r="8" spans="1:18" x14ac:dyDescent="0.25">
      <c r="D8" t="s">
        <v>177</v>
      </c>
    </row>
    <row r="9" spans="1:18" x14ac:dyDescent="0.25">
      <c r="B9" s="4" t="s">
        <v>207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P44/H12</f>
        <v>22.113999999999997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420.16599999999994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208</v>
      </c>
      <c r="E17" s="16" t="s">
        <v>209</v>
      </c>
      <c r="F17" s="16" t="s">
        <v>180</v>
      </c>
      <c r="G17" s="16"/>
      <c r="H17" s="11"/>
      <c r="I17" s="11"/>
      <c r="J17" s="11"/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210</v>
      </c>
      <c r="E19" s="21" t="s">
        <v>211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0.47500000000000003</v>
      </c>
      <c r="O20" s="30">
        <v>38</v>
      </c>
      <c r="P20" s="30">
        <f>N20*O20</f>
        <v>18.05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1.9000000000000001</v>
      </c>
      <c r="O21" s="7">
        <v>70</v>
      </c>
      <c r="P21" s="30">
        <f>N21*O21</f>
        <v>133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570</v>
      </c>
      <c r="P22" s="30">
        <f>N22*O22</f>
        <v>54.15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3.7999999999999999E-2</v>
      </c>
      <c r="O23" s="7">
        <v>17</v>
      </c>
      <c r="P23" s="30">
        <f t="shared" ref="P23:P26" si="1">N23*O23</f>
        <v>0.64600000000000002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0">
        <f t="shared" si="1"/>
        <v>50.16</v>
      </c>
      <c r="Q24" s="31"/>
      <c r="R24" s="31"/>
    </row>
    <row r="25" spans="1:20" ht="15.75" x14ac:dyDescent="0.25">
      <c r="A25" s="23">
        <v>6</v>
      </c>
      <c r="B25" s="6" t="s">
        <v>212</v>
      </c>
      <c r="C25" s="25" t="s">
        <v>40</v>
      </c>
      <c r="D25" s="25"/>
      <c r="E25" s="25">
        <v>1.2E-2</v>
      </c>
      <c r="F25" s="25"/>
      <c r="G25" s="25"/>
      <c r="H25" s="25"/>
      <c r="I25" s="25"/>
      <c r="J25" s="25"/>
      <c r="K25" s="25"/>
      <c r="L25" s="25"/>
      <c r="M25" s="26">
        <f t="shared" si="0"/>
        <v>1.2E-2</v>
      </c>
      <c r="N25" s="26">
        <f>M25*H12</f>
        <v>0.22800000000000001</v>
      </c>
      <c r="O25" s="7">
        <v>580</v>
      </c>
      <c r="P25" s="30">
        <f t="shared" si="1"/>
        <v>132.24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1.9E-2</v>
      </c>
      <c r="O26" s="7">
        <v>600</v>
      </c>
      <c r="P26" s="30">
        <f t="shared" si="1"/>
        <v>11.4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0.28499999999999998</v>
      </c>
      <c r="O27" s="7">
        <v>72</v>
      </c>
      <c r="P27" s="30">
        <v>20.52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420.16599999999994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82" zoomScaleNormal="82" workbookViewId="0">
      <selection activeCell="K26" sqref="K26:L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11</v>
      </c>
    </row>
    <row r="5" spans="1:18" x14ac:dyDescent="0.25">
      <c r="F5" s="3"/>
      <c r="G5" t="s">
        <v>206</v>
      </c>
    </row>
    <row r="6" spans="1:18" x14ac:dyDescent="0.25">
      <c r="D6" t="s">
        <v>214</v>
      </c>
    </row>
    <row r="7" spans="1:18" x14ac:dyDescent="0.25">
      <c r="B7" s="4" t="s">
        <v>215</v>
      </c>
      <c r="D7" s="4"/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221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P41/H10</f>
        <v>48.319499999999998</v>
      </c>
      <c r="H10" s="8">
        <v>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193.27799999999999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216</v>
      </c>
      <c r="E15" s="16" t="s">
        <v>162</v>
      </c>
      <c r="F15" s="16" t="s">
        <v>35</v>
      </c>
      <c r="G15" s="16" t="s">
        <v>217</v>
      </c>
      <c r="H15" s="11" t="s">
        <v>179</v>
      </c>
      <c r="I15" s="11" t="s">
        <v>180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4</v>
      </c>
      <c r="E16" s="18">
        <v>4</v>
      </c>
      <c r="F16" s="18">
        <v>4</v>
      </c>
      <c r="G16" s="18">
        <v>4</v>
      </c>
      <c r="H16" s="18">
        <v>4</v>
      </c>
      <c r="I16" s="18">
        <v>4</v>
      </c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 t="s">
        <v>183</v>
      </c>
      <c r="E17" s="21" t="s">
        <v>183</v>
      </c>
      <c r="F17" s="21" t="s">
        <v>197</v>
      </c>
      <c r="G17" s="21" t="s">
        <v>218</v>
      </c>
      <c r="H17" s="21" t="s">
        <v>197</v>
      </c>
      <c r="I17" s="21" t="s">
        <v>183</v>
      </c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8" si="0">SUM(D18:L18)</f>
        <v>0.02</v>
      </c>
      <c r="N18" s="26">
        <f>M18*H10</f>
        <v>0.08</v>
      </c>
      <c r="O18" s="30">
        <v>39</v>
      </c>
      <c r="P18" s="30">
        <f>N18*O18</f>
        <v>3.12</v>
      </c>
      <c r="Q18" s="31"/>
      <c r="R18" s="31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7.0000000000000007E-2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0.28000000000000003</v>
      </c>
      <c r="O19" s="7">
        <v>70</v>
      </c>
      <c r="P19" s="30">
        <f>N19*O19</f>
        <v>19.600000000000001</v>
      </c>
      <c r="Q19" s="31"/>
      <c r="R19" s="31"/>
    </row>
    <row r="20" spans="1:20" ht="15.75" x14ac:dyDescent="0.25">
      <c r="A20" s="23">
        <v>3</v>
      </c>
      <c r="B20" s="6" t="s">
        <v>45</v>
      </c>
      <c r="C20" s="25" t="s">
        <v>40</v>
      </c>
      <c r="D20" s="25">
        <v>2E-3</v>
      </c>
      <c r="E20" s="25"/>
      <c r="F20" s="25"/>
      <c r="G20" s="25">
        <v>4.0000000000000001E-3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2.4E-2</v>
      </c>
      <c r="O20" s="7">
        <v>570</v>
      </c>
      <c r="P20" s="30">
        <f>N20*O20</f>
        <v>13.68</v>
      </c>
      <c r="Q20" s="31"/>
      <c r="R20" s="31"/>
    </row>
    <row r="21" spans="1:20" ht="15.75" x14ac:dyDescent="0.25">
      <c r="A21" s="23">
        <v>4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M21*H10</f>
        <v>0.02</v>
      </c>
      <c r="O21" s="7">
        <v>17</v>
      </c>
      <c r="P21" s="30">
        <f t="shared" ref="P21:P27" si="1">N21*O21</f>
        <v>0.34</v>
      </c>
      <c r="Q21" s="31"/>
      <c r="R21" s="31"/>
    </row>
    <row r="22" spans="1:20" ht="15.75" x14ac:dyDescent="0.25">
      <c r="A22" s="23">
        <v>5</v>
      </c>
      <c r="B22" s="6" t="s">
        <v>179</v>
      </c>
      <c r="C22" s="25" t="s">
        <v>40</v>
      </c>
      <c r="D22" s="25"/>
      <c r="E22" s="25"/>
      <c r="F22" s="25">
        <v>0.06</v>
      </c>
      <c r="G22" s="25">
        <v>2E-3</v>
      </c>
      <c r="H22" s="25">
        <v>0.06</v>
      </c>
      <c r="I22" s="25"/>
      <c r="J22" s="25"/>
      <c r="K22" s="25"/>
      <c r="L22" s="25"/>
      <c r="M22" s="26">
        <f t="shared" si="0"/>
        <v>0.122</v>
      </c>
      <c r="N22" s="26">
        <f>M22*H10</f>
        <v>0.48799999999999999</v>
      </c>
      <c r="O22" s="7">
        <v>44</v>
      </c>
      <c r="P22" s="30">
        <f t="shared" si="1"/>
        <v>21.472000000000001</v>
      </c>
      <c r="Q22" s="31"/>
      <c r="R22" s="31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>
        <v>1E-3</v>
      </c>
      <c r="F23" s="25"/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8.0000000000000002E-3</v>
      </c>
      <c r="O23" s="7">
        <v>600</v>
      </c>
      <c r="P23" s="30">
        <f t="shared" si="1"/>
        <v>4.8</v>
      </c>
      <c r="Q23" s="31"/>
      <c r="R23" s="31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>
        <v>1.4999999999999999E-2</v>
      </c>
      <c r="J24" s="25"/>
      <c r="K24" s="25"/>
      <c r="L24" s="25"/>
      <c r="M24" s="26">
        <f t="shared" si="0"/>
        <v>0.03</v>
      </c>
      <c r="N24" s="26">
        <f>M24*H10</f>
        <v>0.12</v>
      </c>
      <c r="O24" s="7">
        <v>72</v>
      </c>
      <c r="P24" s="30">
        <f t="shared" si="1"/>
        <v>8.64</v>
      </c>
      <c r="Q24" s="31"/>
      <c r="R24" s="31"/>
    </row>
    <row r="25" spans="1:20" ht="15.75" x14ac:dyDescent="0.25">
      <c r="A25" s="23">
        <v>8</v>
      </c>
      <c r="B25" s="6" t="s">
        <v>219</v>
      </c>
      <c r="C25" s="25" t="s">
        <v>40</v>
      </c>
      <c r="D25" s="25"/>
      <c r="E25" s="25"/>
      <c r="F25" s="25"/>
      <c r="G25" s="25">
        <v>7.0000000000000007E-2</v>
      </c>
      <c r="H25" s="25"/>
      <c r="I25" s="25"/>
      <c r="J25" s="25"/>
      <c r="K25" s="25"/>
      <c r="L25" s="25"/>
      <c r="M25" s="26">
        <f t="shared" si="0"/>
        <v>7.0000000000000007E-2</v>
      </c>
      <c r="N25" s="26">
        <f>M25*H10</f>
        <v>0.28000000000000003</v>
      </c>
      <c r="O25" s="7">
        <v>390</v>
      </c>
      <c r="P25" s="30">
        <f t="shared" si="1"/>
        <v>109.20000000000002</v>
      </c>
      <c r="Q25" s="31"/>
      <c r="R25" s="31"/>
    </row>
    <row r="26" spans="1:20" ht="15.75" x14ac:dyDescent="0.25">
      <c r="A26" s="23">
        <v>9</v>
      </c>
      <c r="B26" s="6" t="s">
        <v>54</v>
      </c>
      <c r="C26" s="25" t="s">
        <v>40</v>
      </c>
      <c r="D26" s="25"/>
      <c r="E26" s="25"/>
      <c r="F26" s="33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1.2E-2</v>
      </c>
      <c r="O26" s="7">
        <v>43</v>
      </c>
      <c r="P26" s="30">
        <f t="shared" si="1"/>
        <v>0.51600000000000001</v>
      </c>
      <c r="Q26" s="31"/>
      <c r="R26" s="31"/>
      <c r="T26" s="39"/>
    </row>
    <row r="27" spans="1:20" ht="15.75" x14ac:dyDescent="0.25">
      <c r="A27" s="23">
        <v>10</v>
      </c>
      <c r="B27" s="6" t="s">
        <v>220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0.02</v>
      </c>
      <c r="O27" s="7">
        <v>135</v>
      </c>
      <c r="P27" s="30">
        <f t="shared" si="1"/>
        <v>2.7</v>
      </c>
      <c r="Q27" s="31"/>
      <c r="R27" s="31"/>
    </row>
    <row r="28" spans="1:20" ht="15.75" x14ac:dyDescent="0.25">
      <c r="A28" s="23">
        <v>12</v>
      </c>
      <c r="B28" s="6" t="s">
        <v>50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0.16</v>
      </c>
      <c r="O28" s="7">
        <v>52</v>
      </c>
      <c r="P28" s="30">
        <f>O28*N28</f>
        <v>8.32</v>
      </c>
      <c r="Q28" s="31"/>
      <c r="R28" s="31"/>
    </row>
    <row r="29" spans="1:20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v>5.0000000000000001E-3</v>
      </c>
      <c r="N29" s="26">
        <v>0.02</v>
      </c>
      <c r="O29" s="7">
        <v>27</v>
      </c>
      <c r="P29" s="30">
        <v>0.54</v>
      </c>
      <c r="Q29" s="31"/>
      <c r="R29" s="31"/>
    </row>
    <row r="30" spans="1:20" ht="15.75" x14ac:dyDescent="0.25">
      <c r="A30" s="23">
        <v>14</v>
      </c>
      <c r="B30" s="6" t="s">
        <v>51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v>3.0000000000000001E-3</v>
      </c>
      <c r="N30" s="26">
        <v>1.2E-2</v>
      </c>
      <c r="O30" s="7">
        <v>29</v>
      </c>
      <c r="P30" s="30">
        <v>0.35</v>
      </c>
      <c r="Q30" s="31"/>
      <c r="R30" s="31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7"/>
      <c r="N40" s="37"/>
      <c r="O40" s="25"/>
      <c r="P40" s="38"/>
      <c r="Q40" s="31"/>
      <c r="R40" s="31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0">
        <f>SUM(P18:P40)</f>
        <v>193.27799999999999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222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2024-09-15T16:35:40Z</cp:lastPrinted>
  <dcterms:created xsi:type="dcterms:W3CDTF">2019-01-18T12:27:00Z</dcterms:created>
  <dcterms:modified xsi:type="dcterms:W3CDTF">2024-09-15T16:50:36Z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