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0" i="270" l="1"/>
  <c r="G10" i="270" s="1"/>
  <c r="G11" i="270" s="1"/>
  <c r="P46" i="272"/>
  <c r="G12" i="272" s="1"/>
  <c r="G13" i="272" s="1"/>
</calcChain>
</file>

<file path=xl/sharedStrings.xml><?xml version="1.0" encoding="utf-8"?>
<sst xmlns="http://schemas.openxmlformats.org/spreadsheetml/2006/main" count="4693" uniqueCount="242">
  <si>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</si>
  <si>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</si>
  <si>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</si>
  <si>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</si>
  <si>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</si>
  <si>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</si>
  <si>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</si>
  <si>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</si>
  <si>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</si>
  <si>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</si>
  <si>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</si>
  <si>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</si>
  <si>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</si>
  <si>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</si>
  <si>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</si>
  <si>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</si>
  <si>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</si>
  <si>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</si>
  <si>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</si>
  <si>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</si>
  <si>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</si>
  <si>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</si>
  <si>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</si>
  <si>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</si>
  <si>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</si>
  <si>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</si>
  <si>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</si>
  <si>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</si>
  <si>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</si>
  <si>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</si>
  <si>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</si>
  <si>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</si>
  <si>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</si>
  <si>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</si>
  <si>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</si>
  <si>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</si>
  <si>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</si>
  <si>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</si>
  <si>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</si>
  <si>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</si>
  <si>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</si>
  <si>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</si>
  <si>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</si>
  <si>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</si>
  <si>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</si>
  <si>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</si>
  <si>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</si>
  <si>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</si>
  <si>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</si>
  <si>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</si>
  <si>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</si>
  <si>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</si>
  <si>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</si>
  <si>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</si>
  <si>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</si>
  <si>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</si>
  <si>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</si>
  <si>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</si>
  <si>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</si>
  <si>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</si>
  <si>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</si>
  <si>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</si>
  <si>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</si>
  <si>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</si>
  <si>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</si>
  <si>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</si>
  <si>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</si>
  <si>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</si>
  <si>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</si>
  <si>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</si>
  <si>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</si>
  <si>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</si>
  <si>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</si>
  <si>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</si>
  <si>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</si>
  <si>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</si>
  <si>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</si>
  <si>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</si>
  <si>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</si>
  <si>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</si>
  <si>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</si>
  <si>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</si>
  <si>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</si>
  <si>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</si>
  <si>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</si>
  <si>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</si>
  <si>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</si>
  <si>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</si>
  <si>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</si>
  <si>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</si>
  <si>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</si>
  <si>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</si>
  <si>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</si>
  <si>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</si>
  <si>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</si>
  <si>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</si>
  <si>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</si>
  <si>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</si>
  <si>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</si>
  <si>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</si>
  <si>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</si>
  <si>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</si>
  <si>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</si>
  <si>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</si>
  <si>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</si>
  <si>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</si>
  <si>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</si>
  <si>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</si>
  <si>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</si>
  <si>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</si>
  <si>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</si>
  <si>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</si>
  <si>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</si>
  <si>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</si>
  <si>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</si>
  <si>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</si>
  <si>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</si>
  <si>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</si>
  <si>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</si>
  <si>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</si>
  <si>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</si>
  <si>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</si>
  <si>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</si>
  <si>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</si>
  <si>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</si>
  <si>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</si>
  <si>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</si>
  <si>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</si>
  <si>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</si>
  <si>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</si>
  <si>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</si>
  <si>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</si>
  <si>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</si>
  <si>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</si>
  <si>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</si>
  <si>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</si>
  <si>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</si>
  <si>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</si>
  <si>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</si>
  <si>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</si>
  <si>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</si>
  <si>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</si>
  <si>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</si>
  <si>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</si>
  <si>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</si>
  <si>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</si>
  <si>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</si>
  <si>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</si>
  <si>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</si>
  <si>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</si>
  <si>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</si>
  <si>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</si>
  <si>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</si>
  <si>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</si>
  <si>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</si>
  <si>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</si>
  <si>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</si>
  <si>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</si>
  <si>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</si>
  <si>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</si>
  <si>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</si>
  <si>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</si>
  <si>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</si>
  <si>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</si>
  <si>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</si>
  <si>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</si>
  <si>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</si>
  <si>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</si>
  <si>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</si>
  <si>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</si>
  <si>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</si>
  <si>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</si>
  <si>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</si>
  <si>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</si>
  <si>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</si>
  <si>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</si>
  <si>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</si>
  <si>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</si>
  <si>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</si>
  <si>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</si>
  <si>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</si>
  <si>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</si>
  <si>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</si>
  <si>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</si>
  <si>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</si>
  <si>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</si>
  <si>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</si>
  <si>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</si>
  <si>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</si>
  <si>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</si>
  <si>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</si>
  <si>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</si>
  <si>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</si>
  <si>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</si>
  <si>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</si>
  <si>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</si>
  <si>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</si>
  <si>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</si>
  <si>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</si>
  <si>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</si>
  <si>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</si>
  <si>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</si>
  <si>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</si>
  <si>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</si>
  <si>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</si>
  <si>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</si>
  <si>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</si>
  <si>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</si>
  <si>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</si>
  <si>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</si>
  <si>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</si>
  <si>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</si>
  <si>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</si>
  <si>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</si>
  <si>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</si>
  <si>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</si>
  <si>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</si>
  <si>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</si>
  <si>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</si>
  <si>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</si>
  <si>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</si>
  <si>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</si>
  <si>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</si>
  <si>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</si>
  <si>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</si>
  <si>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</si>
  <si>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</si>
  <si>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</si>
  <si>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</si>
  <si>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</si>
  <si>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сыр голланд</t>
  </si>
  <si>
    <t>хлеб с маслом и сыром</t>
  </si>
  <si>
    <t>70/15/15</t>
  </si>
  <si>
    <t>14.09.2024год</t>
  </si>
  <si>
    <t>Директор   ______________Тарканова М.В.</t>
  </si>
  <si>
    <t>11.09.2024год</t>
  </si>
  <si>
    <t>Ответственное лицо:   Гонибова Э.К.</t>
  </si>
  <si>
    <t>ОВЗ 5-11 классы</t>
  </si>
  <si>
    <t>суп молочный с пшенкой</t>
  </si>
  <si>
    <t>котлеты из гов с кашей гречневой</t>
  </si>
  <si>
    <t>250гр</t>
  </si>
  <si>
    <t>масло раст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</si>
</sst>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topLeftCell="A13" zoomScale="82" zoomScaleNormal="82" workbookViewId="0">
      <selection activeCell="I37" sqref="I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234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235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M4">
        <v>8</v>
      </c>
    </row>
    <row r="5" spans="1:18" x14ac:dyDescent="0.25">
      <c r="F5" s="3"/>
      <c r="G5" t="s">
        <v>235</v>
      </c>
    </row>
    <row r="6" spans="1:18" x14ac:dyDescent="0.25">
      <c r="D6" t="s">
        <v>181</v>
      </c>
    </row>
    <row r="7" spans="1:18" x14ac:dyDescent="0.25">
      <c r="B7" s="4" t="s">
        <v>237</v>
      </c>
      <c r="D7" s="4"/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236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4</v>
      </c>
      <c r="F10" s="6">
        <f>E10*D10</f>
        <v>200</v>
      </c>
      <c r="G10" s="7">
        <f>P40/H10</f>
        <v>47.157000000000004</v>
      </c>
      <c r="H10" s="8">
        <v>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188.62800000000001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238</v>
      </c>
      <c r="E15" s="15" t="s">
        <v>189</v>
      </c>
      <c r="F15" s="15" t="s">
        <v>185</v>
      </c>
      <c r="G15" s="15" t="s">
        <v>239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4</v>
      </c>
      <c r="E16" s="18">
        <v>4</v>
      </c>
      <c r="F16" s="18">
        <v>4</v>
      </c>
      <c r="G16" s="18">
        <v>4</v>
      </c>
      <c r="H16" s="18">
        <v>4</v>
      </c>
      <c r="I16" s="18">
        <v>4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240</v>
      </c>
      <c r="E17" s="21" t="s">
        <v>204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50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0" si="0">SUM(D18:L18)</f>
        <v>0.02</v>
      </c>
      <c r="N18" s="26">
        <f>M18*H10</f>
        <v>0.08</v>
      </c>
      <c r="O18" s="31">
        <v>52</v>
      </c>
      <c r="P18" s="31">
        <f>N18*O18</f>
        <v>4.16</v>
      </c>
      <c r="Q18" s="32"/>
      <c r="R18" s="32"/>
    </row>
    <row r="19" spans="1:20" ht="15.75" x14ac:dyDescent="0.25">
      <c r="A19" s="23">
        <v>2</v>
      </c>
      <c r="B19" s="6" t="s">
        <v>46</v>
      </c>
      <c r="C19" s="25" t="s">
        <v>40</v>
      </c>
      <c r="D19" s="25">
        <v>7.0000000000000007E-2</v>
      </c>
      <c r="E19" s="25"/>
      <c r="F19" s="25"/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0.28000000000000003</v>
      </c>
      <c r="O19" s="7">
        <v>70</v>
      </c>
      <c r="P19" s="31">
        <f>N19*O19</f>
        <v>19.600000000000001</v>
      </c>
      <c r="Q19" s="32"/>
      <c r="R19" s="32"/>
    </row>
    <row r="20" spans="1:20" ht="15.75" x14ac:dyDescent="0.25">
      <c r="A20" s="23">
        <v>3</v>
      </c>
      <c r="B20" s="6" t="s">
        <v>44</v>
      </c>
      <c r="C20" s="25" t="s">
        <v>40</v>
      </c>
      <c r="D20" s="25">
        <v>2E-3</v>
      </c>
      <c r="E20" s="25"/>
      <c r="F20" s="25"/>
      <c r="G20" s="25">
        <v>2E-3</v>
      </c>
      <c r="H20" s="25"/>
      <c r="I20" s="25"/>
      <c r="J20" s="25"/>
      <c r="K20" s="25"/>
      <c r="L20" s="25"/>
      <c r="M20" s="26">
        <f t="shared" si="0"/>
        <v>4.0000000000000001E-3</v>
      </c>
      <c r="N20" s="26">
        <f>M20*H10</f>
        <v>1.6E-2</v>
      </c>
      <c r="O20" s="7">
        <v>17</v>
      </c>
      <c r="P20" s="31">
        <f>N20*O20</f>
        <v>0.27200000000000002</v>
      </c>
      <c r="Q20" s="32"/>
      <c r="R20" s="32"/>
    </row>
    <row r="21" spans="1:20" ht="15.75" x14ac:dyDescent="0.25">
      <c r="A21" s="23">
        <v>4</v>
      </c>
      <c r="B21" s="6" t="s">
        <v>45</v>
      </c>
      <c r="C21" s="25" t="s">
        <v>40</v>
      </c>
      <c r="D21" s="25">
        <v>3.0000000000000001E-3</v>
      </c>
      <c r="E21" s="25"/>
      <c r="F21" s="25"/>
      <c r="G21" s="25">
        <v>3.0000000000000001E-3</v>
      </c>
      <c r="H21" s="25"/>
      <c r="I21" s="25"/>
      <c r="J21" s="25"/>
      <c r="K21" s="25"/>
      <c r="L21" s="25"/>
      <c r="M21" s="26">
        <f t="shared" si="0"/>
        <v>6.0000000000000001E-3</v>
      </c>
      <c r="N21" s="26">
        <f>M21*H10</f>
        <v>2.4E-2</v>
      </c>
      <c r="O21" s="7">
        <v>570</v>
      </c>
      <c r="P21" s="31">
        <f t="shared" ref="P21:P27" si="1">N21*O21</f>
        <v>13.68</v>
      </c>
      <c r="Q21" s="32"/>
      <c r="R21" s="32"/>
    </row>
    <row r="22" spans="1:20" ht="15.75" x14ac:dyDescent="0.25">
      <c r="A22" s="23">
        <v>5</v>
      </c>
      <c r="B22" s="6" t="s">
        <v>184</v>
      </c>
      <c r="C22" s="25" t="s">
        <v>40</v>
      </c>
      <c r="D22" s="25"/>
      <c r="E22" s="25">
        <v>0.04</v>
      </c>
      <c r="F22" s="25"/>
      <c r="G22" s="25">
        <v>8.0000000000000002E-3</v>
      </c>
      <c r="H22" s="25">
        <v>4.0000000000000001E-3</v>
      </c>
      <c r="I22" s="25"/>
      <c r="J22" s="25"/>
      <c r="K22" s="25"/>
      <c r="L22" s="25"/>
      <c r="M22" s="26">
        <f t="shared" si="0"/>
        <v>5.2000000000000005E-2</v>
      </c>
      <c r="N22" s="26">
        <f>M22*H10</f>
        <v>0.20800000000000002</v>
      </c>
      <c r="O22" s="7">
        <v>44</v>
      </c>
      <c r="P22" s="31">
        <f t="shared" si="1"/>
        <v>9.152000000000001</v>
      </c>
      <c r="Q22" s="32"/>
      <c r="R22" s="32"/>
    </row>
    <row r="23" spans="1:20" ht="15.75" x14ac:dyDescent="0.25">
      <c r="A23" s="23">
        <v>6</v>
      </c>
      <c r="B23" s="6" t="s">
        <v>42</v>
      </c>
      <c r="C23" s="25" t="s">
        <v>40</v>
      </c>
      <c r="D23" s="25"/>
      <c r="E23" s="25"/>
      <c r="F23" s="25">
        <v>1E-3</v>
      </c>
      <c r="G23" s="25"/>
      <c r="H23" s="25"/>
      <c r="I23" s="25">
        <v>1E-3</v>
      </c>
      <c r="J23" s="25"/>
      <c r="K23" s="25"/>
      <c r="L23" s="25"/>
      <c r="M23" s="26">
        <f t="shared" si="0"/>
        <v>2E-3</v>
      </c>
      <c r="N23" s="26">
        <f>M23*H10</f>
        <v>8.0000000000000002E-3</v>
      </c>
      <c r="O23" s="7">
        <v>600</v>
      </c>
      <c r="P23" s="31">
        <f t="shared" si="1"/>
        <v>4.8</v>
      </c>
      <c r="Q23" s="32"/>
      <c r="R23" s="32"/>
    </row>
    <row r="24" spans="1:20" ht="15.75" x14ac:dyDescent="0.25">
      <c r="A24" s="23">
        <v>7</v>
      </c>
      <c r="B24" s="6" t="s">
        <v>43</v>
      </c>
      <c r="C24" s="25" t="s">
        <v>40</v>
      </c>
      <c r="D24" s="25"/>
      <c r="E24" s="25"/>
      <c r="F24" s="25">
        <v>0.01</v>
      </c>
      <c r="G24" s="25"/>
      <c r="H24" s="25"/>
      <c r="I24" s="25">
        <v>0.01</v>
      </c>
      <c r="J24" s="25"/>
      <c r="K24" s="25"/>
      <c r="L24" s="25"/>
      <c r="M24" s="26">
        <f t="shared" si="0"/>
        <v>0.02</v>
      </c>
      <c r="N24" s="26">
        <f>M24*H10</f>
        <v>0.08</v>
      </c>
      <c r="O24" s="7">
        <v>72</v>
      </c>
      <c r="P24" s="31">
        <f t="shared" si="1"/>
        <v>5.76</v>
      </c>
      <c r="Q24" s="32"/>
      <c r="R24" s="32"/>
    </row>
    <row r="25" spans="1:20" ht="15.75" x14ac:dyDescent="0.25">
      <c r="A25" s="23">
        <v>8</v>
      </c>
      <c r="B25" s="6" t="s">
        <v>39</v>
      </c>
      <c r="C25" s="25" t="s">
        <v>40</v>
      </c>
      <c r="D25" s="25"/>
      <c r="E25" s="25"/>
      <c r="F25" s="25"/>
      <c r="G25" s="25">
        <v>0.05</v>
      </c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0.2</v>
      </c>
      <c r="O25" s="7">
        <v>570</v>
      </c>
      <c r="P25" s="31">
        <f t="shared" si="1"/>
        <v>114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1.2E-2</v>
      </c>
      <c r="O26" s="7">
        <v>27</v>
      </c>
      <c r="P26" s="31">
        <f t="shared" si="1"/>
        <v>0.32400000000000001</v>
      </c>
      <c r="Q26" s="32"/>
      <c r="R26" s="32"/>
      <c r="T26" s="34"/>
    </row>
    <row r="27" spans="1:20" ht="15.75" x14ac:dyDescent="0.25">
      <c r="A27" s="23">
        <v>10</v>
      </c>
      <c r="B27" s="6" t="s">
        <v>48</v>
      </c>
      <c r="C27" s="25" t="s">
        <v>40</v>
      </c>
      <c r="D27" s="25"/>
      <c r="E27" s="25"/>
      <c r="F27" s="25"/>
      <c r="G27" s="25">
        <v>0.04</v>
      </c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0.16</v>
      </c>
      <c r="O27" s="7">
        <v>56</v>
      </c>
      <c r="P27" s="31">
        <f t="shared" si="1"/>
        <v>8.9600000000000009</v>
      </c>
      <c r="Q27" s="32"/>
      <c r="R27" s="32"/>
    </row>
    <row r="28" spans="1:20" ht="15.75" x14ac:dyDescent="0.25">
      <c r="A28" s="23">
        <v>12</v>
      </c>
      <c r="B28" s="6" t="s">
        <v>56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1.2E-2</v>
      </c>
      <c r="O28" s="7">
        <v>285</v>
      </c>
      <c r="P28" s="31">
        <f>O28*N28</f>
        <v>3.42</v>
      </c>
      <c r="Q28" s="32"/>
      <c r="R28" s="32"/>
    </row>
    <row r="29" spans="1:20" ht="15.75" x14ac:dyDescent="0.25">
      <c r="A29" s="23">
        <v>13</v>
      </c>
      <c r="B29" s="6" t="s">
        <v>205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1.2E-2</v>
      </c>
      <c r="O29" s="7">
        <v>150</v>
      </c>
      <c r="P29" s="31">
        <f t="shared" ref="P29:P30" si="2">N29*O29</f>
        <v>1.8</v>
      </c>
      <c r="Q29" s="32"/>
      <c r="R29" s="32"/>
    </row>
    <row r="30" spans="1:20" ht="15.75" x14ac:dyDescent="0.25">
      <c r="A30" s="23">
        <v>14</v>
      </c>
      <c r="B30" s="6" t="s">
        <v>241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0.02</v>
      </c>
      <c r="O30" s="7">
        <v>135</v>
      </c>
      <c r="P30" s="31">
        <f t="shared" si="2"/>
        <v>2.7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46" t="s">
        <v>70</v>
      </c>
      <c r="B40" s="4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>
        <f>SUM(P18:P39)</f>
        <v>188.62800000000001</v>
      </c>
    </row>
    <row r="41" spans="1:18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8" ht="15.75" x14ac:dyDescent="0.25">
      <c r="B42" s="1" t="s">
        <v>71</v>
      </c>
      <c r="C42" s="1" t="s">
        <v>72</v>
      </c>
      <c r="D42" s="1"/>
      <c r="E42" s="1"/>
      <c r="F42" s="1"/>
      <c r="G42" s="1"/>
      <c r="H42" s="1"/>
      <c r="I42" s="1"/>
      <c r="J42" s="1" t="s">
        <v>73</v>
      </c>
      <c r="K42" s="1" t="s">
        <v>74</v>
      </c>
      <c r="L42" s="1"/>
      <c r="M42" s="1"/>
      <c r="N42" s="1"/>
      <c r="O42" s="1" t="s">
        <v>183</v>
      </c>
      <c r="P42" s="1"/>
    </row>
    <row r="45" spans="1:18" x14ac:dyDescent="0.25">
      <c r="B45" t="s">
        <v>76</v>
      </c>
      <c r="C45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0:B40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opLeftCell="A13" zoomScale="82" zoomScaleNormal="82" workbookViewId="0">
      <selection activeCell="L11" sqref="L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10</v>
      </c>
    </row>
    <row r="7" spans="1:18" x14ac:dyDescent="0.25">
      <c r="F7" s="3" t="s">
        <v>233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P46/H12</f>
        <v>22.01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374.17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231</v>
      </c>
      <c r="E17" s="15" t="s">
        <v>185</v>
      </c>
      <c r="F17" s="15"/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232</v>
      </c>
      <c r="E19" s="21" t="s">
        <v>187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184</v>
      </c>
      <c r="C20" s="25" t="s">
        <v>40</v>
      </c>
      <c r="D20" s="26">
        <v>7.0000000000000007E-2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7.0000000000000007E-2</v>
      </c>
      <c r="N20" s="26">
        <f>M20*H12</f>
        <v>1.1900000000000002</v>
      </c>
      <c r="O20" s="31">
        <v>44</v>
      </c>
      <c r="P20" s="31">
        <f>N20*O20</f>
        <v>52.360000000000007</v>
      </c>
      <c r="Q20" s="32"/>
      <c r="R20" s="32"/>
    </row>
    <row r="21" spans="1:20" ht="15.75" x14ac:dyDescent="0.25">
      <c r="A21" s="23">
        <v>2</v>
      </c>
      <c r="B21" s="6" t="s">
        <v>230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M21*H12</f>
        <v>0.255</v>
      </c>
      <c r="O21" s="7">
        <v>580</v>
      </c>
      <c r="P21" s="31">
        <f>N21*O21</f>
        <v>147.9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1.4999999999999999E-2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1.4999999999999999E-2</v>
      </c>
      <c r="N22" s="26">
        <f>M22*H12</f>
        <v>0.255</v>
      </c>
      <c r="O22" s="7">
        <v>570</v>
      </c>
      <c r="P22" s="31">
        <f t="shared" ref="P22:P24" si="1">N22*O22</f>
        <v>145.35</v>
      </c>
      <c r="Q22" s="32"/>
      <c r="R22" s="32"/>
    </row>
    <row r="23" spans="1:20" ht="15.75" x14ac:dyDescent="0.25">
      <c r="A23" s="23">
        <v>4</v>
      </c>
      <c r="B23" s="6" t="s">
        <v>228</v>
      </c>
      <c r="C23" s="25" t="s">
        <v>40</v>
      </c>
      <c r="D23" s="25"/>
      <c r="E23" s="25">
        <v>1E-3</v>
      </c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1.7000000000000001E-2</v>
      </c>
      <c r="O23" s="7">
        <v>600</v>
      </c>
      <c r="P23" s="31">
        <f t="shared" si="1"/>
        <v>10.200000000000001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/>
      <c r="E24" s="25">
        <v>1.4999999999999999E-2</v>
      </c>
      <c r="F24" s="25"/>
      <c r="G24" s="25"/>
      <c r="H24" s="25"/>
      <c r="I24" s="25"/>
      <c r="J24" s="25"/>
      <c r="K24" s="25"/>
      <c r="L24" s="25"/>
      <c r="M24" s="26">
        <f t="shared" si="0"/>
        <v>1.4999999999999999E-2</v>
      </c>
      <c r="N24" s="26">
        <f>M24*H12</f>
        <v>0.255</v>
      </c>
      <c r="O24" s="7">
        <v>72</v>
      </c>
      <c r="P24" s="31">
        <f t="shared" si="1"/>
        <v>18.36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7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  <c r="T26" s="34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/>
      <c r="O28" s="40"/>
      <c r="P28" s="31"/>
      <c r="Q28" s="32"/>
      <c r="R28" s="32"/>
    </row>
    <row r="29" spans="1:20" ht="15.75" x14ac:dyDescent="0.25">
      <c r="A29" s="23">
        <v>12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13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5"/>
      <c r="N42" s="35"/>
      <c r="O42" s="25"/>
      <c r="P42" s="36"/>
      <c r="Q42" s="32"/>
      <c r="R42" s="32"/>
    </row>
    <row r="43" spans="1:18" ht="15.75" x14ac:dyDescent="0.25">
      <c r="A43" s="23">
        <v>26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27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  <c r="Q44" s="32"/>
      <c r="R44" s="32"/>
    </row>
    <row r="45" spans="1:18" ht="15.75" x14ac:dyDescent="0.25">
      <c r="A45" s="23">
        <v>28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SUM(P20:P45)</f>
        <v>374.17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183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6:B46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2024-09-11T04:05:06Z</cp:lastPrinted>
  <dcterms:created xsi:type="dcterms:W3CDTF">2019-01-18T12:27:00Z</dcterms:created>
  <dcterms:modified xsi:type="dcterms:W3CDTF">2024-09-11T04:17:13Z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