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Диаграмма2" sheetId="278" r:id="rId40"/>
    <sheet name="Диаграмма1" sheetId="277" r:id="rId41"/>
    <sheet name="21,10мал" sheetId="270" r:id="rId42"/>
    <sheet name="22.10" sheetId="271" r:id="rId43"/>
    <sheet name="09,10" sheetId="272" r:id="rId44"/>
    <sheet name="22,10мал" sheetId="273" r:id="rId45"/>
    <sheet name="24,10" sheetId="274" r:id="rId46"/>
    <sheet name="24,10мал" sheetId="275" r:id="rId47"/>
    <sheet name="09,11" sheetId="276" r:id="rId48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3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7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41">'21,10мал'!$14:$16</definedName>
    <definedName name="_xlnm.Print_Titles" localSheetId="34">'22,10'!$13:$15</definedName>
    <definedName name="_xlnm.Print_Titles" localSheetId="44">'22,10мал'!$13:$15</definedName>
    <definedName name="_xlnm.Print_Titles" localSheetId="42">'22.10'!$13:$15</definedName>
    <definedName name="_xlnm.Print_Titles" localSheetId="35">'23,10'!$13:$15</definedName>
    <definedName name="_xlnm.Print_Titles" localSheetId="38">'23,10мал'!$15:$17</definedName>
    <definedName name="_xlnm.Print_Titles" localSheetId="45">'24,10'!$13:$15</definedName>
    <definedName name="_xlnm.Print_Titles" localSheetId="46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0" i="270"/>
  <c r="P30" i="270" s="1"/>
  <c r="M30" i="270"/>
  <c r="M29" i="270"/>
  <c r="N29" i="270" s="1"/>
  <c r="P29" i="270" s="1"/>
  <c r="N28" i="270"/>
  <c r="P28" i="270" s="1"/>
  <c r="M28" i="270"/>
  <c r="N27" i="270"/>
  <c r="P27" i="270" s="1"/>
  <c r="M27" i="270"/>
  <c r="M26" i="270"/>
  <c r="N26" i="270" s="1"/>
  <c r="P26" i="270" s="1"/>
  <c r="M25" i="270"/>
  <c r="N25" i="270" s="1"/>
  <c r="P25" i="270" s="1"/>
  <c r="M24" i="270"/>
  <c r="N24" i="270" s="1"/>
  <c r="P24" i="270" s="1"/>
  <c r="N23" i="270"/>
  <c r="P23" i="270" s="1"/>
  <c r="M23" i="270"/>
  <c r="M22" i="270"/>
  <c r="N22" i="270" s="1"/>
  <c r="P22" i="270" s="1"/>
  <c r="M21" i="270"/>
  <c r="N21" i="270" s="1"/>
  <c r="P21" i="270" s="1"/>
  <c r="M20" i="270"/>
  <c r="N20" i="270" s="1"/>
  <c r="P20" i="270" s="1"/>
  <c r="N19" i="270"/>
  <c r="P19" i="270" s="1"/>
  <c r="F11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1" i="270" s="1"/>
  <c r="G12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<sst xmlns="http://schemas.openxmlformats.org/spreadsheetml/2006/main" count="4808" uniqueCount="221">
  <si>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</si>
  <si>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</si>
  <si>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</si>
  <si>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</si>
  <si>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</si>
  <si>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</si>
  <si>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</si>
  <si>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</si>
  <si>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</si>
  <si>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</si>
  <si>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</si>
  <si>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</si>
  <si>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</si>
  <si>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</si>
  <si>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</si>
  <si>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</si>
  <si>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</si>
  <si>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</si>
  <si>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</si>
  <si>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</si>
  <si>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</si>
  <si>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</si>
  <si>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</si>
  <si>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</si>
  <si>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</si>
  <si>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</si>
  <si>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</si>
  <si>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</si>
  <si>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</si>
  <si>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</si>
  <si>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</si>
  <si>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</si>
  <si>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</si>
  <si>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</si>
  <si>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</si>
  <si>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</si>
  <si>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</si>
  <si>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</si>
  <si>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</si>
  <si>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</si>
  <si>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</si>
  <si>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</si>
  <si>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</si>
  <si>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</si>
  <si>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</si>
  <si>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</si>
  <si>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</si>
  <si>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</si>
  <si>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</si>
  <si>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</si>
  <si>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</si>
  <si>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</si>
  <si>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</si>
  <si>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</si>
  <si>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</si>
  <si>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</si>
  <si>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</si>
  <si>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</si>
  <si>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</si>
  <si>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</si>
  <si>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</si>
  <si>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</si>
  <si>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</si>
  <si>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</si>
  <si>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</si>
  <si>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</si>
  <si>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</si>
  <si>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</si>
  <si>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</si>
  <si>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</si>
  <si>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</si>
  <si>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</si>
  <si>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</si>
  <si>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</si>
  <si>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</si>
  <si>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</si>
  <si>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</si>
  <si>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</si>
  <si>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</si>
  <si>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</si>
  <si>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</si>
  <si>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</si>
  <si>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</si>
  <si>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</si>
  <si>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</si>
  <si>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</si>
  <si>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</si>
  <si>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</si>
  <si>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</si>
  <si>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</si>
  <si>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</si>
  <si>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</si>
  <si>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</si>
  <si>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</si>
  <si>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</si>
  <si>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</si>
  <si>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</si>
  <si>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</si>
  <si>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</si>
  <si>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</si>
  <si>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</si>
  <si>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</si>
  <si>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</si>
  <si>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</si>
  <si>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</si>
  <si>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</si>
  <si>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</si>
  <si>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</si>
  <si>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</si>
  <si>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</si>
  <si>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</si>
  <si>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</si>
  <si>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</si>
  <si>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</si>
  <si>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</si>
  <si>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</si>
  <si>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</si>
  <si>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</si>
  <si>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</si>
  <si>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</si>
  <si>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</si>
  <si>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</si>
  <si>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</si>
  <si>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</si>
  <si>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</si>
  <si>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</si>
  <si>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</si>
  <si>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</si>
  <si>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</si>
  <si>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</si>
  <si>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</si>
  <si>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</si>
  <si>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</si>
  <si>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</si>
  <si>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</si>
  <si>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</si>
  <si>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</si>
  <si>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</si>
  <si>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</si>
  <si>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</si>
  <si>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</si>
  <si>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</si>
  <si>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</si>
  <si>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</si>
  <si>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</si>
  <si>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</si>
  <si>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</si>
  <si>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</si>
  <si>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</si>
  <si>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</si>
  <si>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</si>
  <si>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</si>
  <si>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</si>
  <si>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</si>
  <si>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</si>
  <si>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</si>
  <si>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</si>
  <si>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</si>
  <si>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</si>
  <si>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</si>
  <si>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</si>
  <si>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</si>
  <si>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</si>
  <si>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</si>
  <si>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</si>
  <si>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</si>
  <si>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</si>
  <si>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</si>
  <si>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</si>
  <si>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</si>
  <si>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</si>
  <si>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</si>
  <si>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</si>
  <si>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</si>
  <si>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</si>
  <si>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</si>
  <si>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</si>
  <si>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</si>
  <si>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</si>
  <si>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</si>
  <si>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</si>
  <si>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</si>
  <si>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</si>
  <si>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</si>
  <si>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</si>
  <si>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</si>
  <si>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</si>
  <si>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</si>
  <si>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</si>
  <si>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</si>
  <si>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</si>
  <si>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</si>
  <si>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</si>
  <si>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</si>
  <si>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курин.филе со смет. соусом</t>
  </si>
  <si>
    <t>макароны отварные</t>
  </si>
  <si>
    <t>чай с сахаром</t>
  </si>
  <si>
    <t>курин.филе</t>
  </si>
  <si>
    <t>масло раст.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</si>
  <si>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</si>
  <si>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</si>
  <si>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</si>
  <si>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</si>
  <si>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</si>
  <si>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</si>
  <si>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</si>
  <si>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</si>
  <si>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</si>
  <si>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</si>
  <si>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</si>
  <si>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</si>
  <si>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</si>
  <si>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</si>
  <si>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</si>
  <si>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</si>
  <si>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</si>
  <si>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</si>
  <si>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200/15гр</t>
  </si>
  <si>
    <t>18.10.2024год</t>
  </si>
  <si>
    <t>банан</t>
  </si>
  <si>
    <t>220гр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</si>
</sst>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0.xml"/><Relationship Id="rId47" Type="http://schemas.openxmlformats.org/officeDocument/2006/relationships/worksheet" Target="worksheets/sheet45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hartsheet" Target="chart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chartsheet" Target="chartsheets/sheet1.xml"/><Relationship Id="rId45" Type="http://schemas.openxmlformats.org/officeDocument/2006/relationships/worksheet" Target="worksheets/sheet4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2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1.xml"/><Relationship Id="rId48" Type="http://schemas.openxmlformats.org/officeDocument/2006/relationships/worksheet" Target="worksheets/sheet46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914944"/>
        <c:axId val="234916480"/>
      </c:barChart>
      <c:catAx>
        <c:axId val="234914944"/>
        <c:scaling>
          <c:orientation val="minMax"/>
        </c:scaling>
        <c:delete val="0"/>
        <c:axPos val="b"/>
        <c:majorTickMark val="out"/>
        <c:minorTickMark val="none"/>
        <c:tickLblPos val="nextTo"/>
        <c:crossAx val="234916480"/>
        <c:crosses val="autoZero"/>
        <c:auto val="1"/>
        <c:lblAlgn val="ctr"/>
        <c:lblOffset val="100"/>
        <c:noMultiLvlLbl val="0"/>
      </c:catAx>
      <c:valAx>
        <c:axId val="23491648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34914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923904"/>
        <c:axId val="234925440"/>
      </c:barChart>
      <c:catAx>
        <c:axId val="234923904"/>
        <c:scaling>
          <c:orientation val="minMax"/>
        </c:scaling>
        <c:delete val="0"/>
        <c:axPos val="b"/>
        <c:majorTickMark val="out"/>
        <c:minorTickMark val="none"/>
        <c:tickLblPos val="nextTo"/>
        <c:crossAx val="234925440"/>
        <c:crosses val="autoZero"/>
        <c:auto val="1"/>
        <c:lblAlgn val="ctr"/>
        <c:lblOffset val="100"/>
        <c:noMultiLvlLbl val="0"/>
      </c:catAx>
      <c:valAx>
        <c:axId val="2349254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34923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8134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8134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M37" sqref="M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85546875" customWidth="1"/>
    <col min="7" max="7" width="10.140625" customWidth="1"/>
    <col min="8" max="8" width="7.140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14</v>
      </c>
    </row>
    <row r="6" spans="1:18" x14ac:dyDescent="0.25">
      <c r="F6" s="3"/>
      <c r="G6" t="s">
        <v>218</v>
      </c>
    </row>
    <row r="7" spans="1:18" x14ac:dyDescent="0.25">
      <c r="D7" t="s">
        <v>192</v>
      </c>
    </row>
    <row r="8" spans="1:18" x14ac:dyDescent="0.25">
      <c r="B8" s="4" t="s">
        <v>193</v>
      </c>
      <c r="D8" s="4" t="s">
        <v>8</v>
      </c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7">
        <v>79</v>
      </c>
      <c r="E11" s="6">
        <v>85</v>
      </c>
      <c r="F11" s="6">
        <f>E11*D11</f>
        <v>6715</v>
      </c>
      <c r="G11" s="7">
        <f>P40/H11</f>
        <v>101.71799999999999</v>
      </c>
      <c r="H11" s="8">
        <v>81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8239.1579999999994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5"/>
      <c r="R14" s="35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5"/>
      <c r="R15" s="35"/>
    </row>
    <row r="16" spans="1:18" ht="87.75" customHeight="1" x14ac:dyDescent="0.25">
      <c r="A16" s="13"/>
      <c r="B16" s="14"/>
      <c r="C16" s="66"/>
      <c r="D16" s="15" t="s">
        <v>194</v>
      </c>
      <c r="E16" s="15" t="s">
        <v>195</v>
      </c>
      <c r="F16" s="15" t="s">
        <v>35</v>
      </c>
      <c r="G16" s="16" t="s">
        <v>196</v>
      </c>
      <c r="H16" s="16" t="s">
        <v>219</v>
      </c>
      <c r="I16" s="16"/>
      <c r="J16" s="16"/>
      <c r="K16" s="16"/>
      <c r="L16" s="16"/>
      <c r="M16" s="46"/>
      <c r="N16" s="48"/>
      <c r="O16" s="51"/>
      <c r="P16" s="53"/>
      <c r="Q16" s="35"/>
      <c r="R16" s="35"/>
    </row>
    <row r="17" spans="1:20" ht="15.75" x14ac:dyDescent="0.25">
      <c r="A17" s="17"/>
      <c r="B17" s="12" t="s">
        <v>36</v>
      </c>
      <c r="C17" s="18"/>
      <c r="D17" s="18">
        <v>81</v>
      </c>
      <c r="E17" s="18">
        <v>81</v>
      </c>
      <c r="F17" s="18">
        <v>81</v>
      </c>
      <c r="G17" s="18">
        <v>81</v>
      </c>
      <c r="H17" s="18">
        <v>81</v>
      </c>
      <c r="I17" s="18"/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22" t="s">
        <v>184</v>
      </c>
      <c r="E18" s="21" t="s">
        <v>185</v>
      </c>
      <c r="F18" s="21" t="s">
        <v>186</v>
      </c>
      <c r="G18" s="21" t="s">
        <v>217</v>
      </c>
      <c r="H18" s="21" t="s">
        <v>220</v>
      </c>
      <c r="I18" s="21"/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24" t="s">
        <v>197</v>
      </c>
      <c r="C19" s="25" t="s">
        <v>40</v>
      </c>
      <c r="D19" s="26">
        <v>0.12</v>
      </c>
      <c r="E19" s="26"/>
      <c r="F19" s="26"/>
      <c r="G19" s="26"/>
      <c r="H19" s="26"/>
      <c r="I19" s="26"/>
      <c r="J19" s="26"/>
      <c r="K19" s="26"/>
      <c r="L19" s="26"/>
      <c r="M19" s="26">
        <v>0.12</v>
      </c>
      <c r="N19" s="26">
        <f>M19*H11</f>
        <v>9.7199999999999989</v>
      </c>
      <c r="O19" s="33">
        <v>410</v>
      </c>
      <c r="P19" s="33">
        <f>N19*O19</f>
        <v>3985.1999999999994</v>
      </c>
      <c r="Q19" s="35"/>
      <c r="R19" s="35"/>
    </row>
    <row r="20" spans="1:20" ht="15.75" x14ac:dyDescent="0.25">
      <c r="A20" s="23">
        <v>2</v>
      </c>
      <c r="B20" s="6" t="s">
        <v>35</v>
      </c>
      <c r="C20" s="25" t="s">
        <v>40</v>
      </c>
      <c r="D20" s="25">
        <v>0.01</v>
      </c>
      <c r="E20" s="25"/>
      <c r="F20" s="25">
        <v>0.06</v>
      </c>
      <c r="G20" s="25"/>
      <c r="H20" s="25"/>
      <c r="I20" s="25"/>
      <c r="J20" s="25"/>
      <c r="K20" s="25"/>
      <c r="L20" s="25"/>
      <c r="M20" s="26">
        <f t="shared" ref="M20:M30" si="0">SUM(D20:L20)</f>
        <v>6.9999999999999993E-2</v>
      </c>
      <c r="N20" s="26">
        <f>M20*H11</f>
        <v>5.669999999999999</v>
      </c>
      <c r="O20" s="7">
        <v>44</v>
      </c>
      <c r="P20" s="33">
        <f>N20*O20</f>
        <v>249.47999999999996</v>
      </c>
      <c r="Q20" s="35"/>
      <c r="R20" s="35"/>
    </row>
    <row r="21" spans="1:20" ht="15.75" x14ac:dyDescent="0.25">
      <c r="A21" s="23">
        <v>3</v>
      </c>
      <c r="B21" s="6" t="s">
        <v>44</v>
      </c>
      <c r="C21" s="25" t="s">
        <v>40</v>
      </c>
      <c r="D21" s="25">
        <v>3.0000000000000001E-3</v>
      </c>
      <c r="E21" s="25">
        <v>2E-3</v>
      </c>
      <c r="F21" s="25"/>
      <c r="G21" s="25"/>
      <c r="H21" s="25"/>
      <c r="I21" s="25"/>
      <c r="J21" s="25"/>
      <c r="K21" s="25"/>
      <c r="L21" s="25"/>
      <c r="M21" s="26">
        <f t="shared" si="0"/>
        <v>5.0000000000000001E-3</v>
      </c>
      <c r="N21" s="26">
        <f>M21*H11</f>
        <v>0.40500000000000003</v>
      </c>
      <c r="O21" s="7">
        <v>19</v>
      </c>
      <c r="P21" s="33">
        <f t="shared" ref="P21:P26" si="1">N21*O21</f>
        <v>7.6950000000000003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M22*H11</f>
        <v>0.40500000000000003</v>
      </c>
      <c r="O22" s="7">
        <v>135</v>
      </c>
      <c r="P22" s="33">
        <f t="shared" si="1"/>
        <v>54.675000000000004</v>
      </c>
      <c r="Q22" s="35"/>
      <c r="R22" s="35"/>
    </row>
    <row r="23" spans="1:20" ht="15.75" x14ac:dyDescent="0.25">
      <c r="A23" s="23">
        <v>5</v>
      </c>
      <c r="B23" s="6" t="s">
        <v>51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0.40500000000000003</v>
      </c>
      <c r="O23" s="7">
        <v>30</v>
      </c>
      <c r="P23" s="33">
        <f t="shared" si="1"/>
        <v>12.15</v>
      </c>
      <c r="Q23" s="35"/>
      <c r="R23" s="35"/>
    </row>
    <row r="24" spans="1:20" ht="15.75" x14ac:dyDescent="0.25">
      <c r="A24" s="23">
        <v>6</v>
      </c>
      <c r="B24" s="6" t="s">
        <v>57</v>
      </c>
      <c r="C24" s="25" t="s">
        <v>40</v>
      </c>
      <c r="D24" s="25">
        <v>6.0000000000000001E-3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6.0000000000000001E-3</v>
      </c>
      <c r="N24" s="26">
        <f>M24*H11</f>
        <v>0.48599999999999999</v>
      </c>
      <c r="O24" s="7">
        <v>178</v>
      </c>
      <c r="P24" s="33">
        <f t="shared" si="1"/>
        <v>86.507999999999996</v>
      </c>
      <c r="Q24" s="35"/>
      <c r="R24" s="35"/>
    </row>
    <row r="25" spans="1:20" ht="15.75" x14ac:dyDescent="0.25">
      <c r="A25" s="23">
        <v>7</v>
      </c>
      <c r="B25" s="6" t="s">
        <v>199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M25*H11</f>
        <v>0.40500000000000003</v>
      </c>
      <c r="O25" s="7">
        <v>150</v>
      </c>
      <c r="P25" s="33">
        <f t="shared" si="1"/>
        <v>60.750000000000007</v>
      </c>
      <c r="Q25" s="35"/>
      <c r="R25" s="35"/>
      <c r="T25" s="40"/>
    </row>
    <row r="26" spans="1:20" ht="15.75" x14ac:dyDescent="0.25">
      <c r="A26" s="23">
        <v>8</v>
      </c>
      <c r="B26" s="6" t="s">
        <v>53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M26*H11</f>
        <v>0.40500000000000003</v>
      </c>
      <c r="O26" s="7">
        <v>25</v>
      </c>
      <c r="P26" s="33">
        <f t="shared" si="1"/>
        <v>10.125</v>
      </c>
      <c r="Q26" s="35"/>
      <c r="R26" s="35"/>
    </row>
    <row r="27" spans="1:20" ht="15.75" x14ac:dyDescent="0.25">
      <c r="A27" s="23">
        <v>9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M27*H11</f>
        <v>4.05</v>
      </c>
      <c r="O27" s="7">
        <v>39</v>
      </c>
      <c r="P27" s="33">
        <f>O27*N27</f>
        <v>157.94999999999999</v>
      </c>
      <c r="Q27" s="35"/>
      <c r="R27" s="35"/>
    </row>
    <row r="28" spans="1:20" ht="15.75" x14ac:dyDescent="0.25">
      <c r="A28" s="23">
        <v>10</v>
      </c>
      <c r="B28" s="6" t="s">
        <v>200</v>
      </c>
      <c r="C28" s="25" t="s">
        <v>40</v>
      </c>
      <c r="D28" s="25"/>
      <c r="E28" s="25">
        <v>4.0000000000000001E-3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4.0000000000000001E-3</v>
      </c>
      <c r="N28" s="26">
        <f>M28*H11</f>
        <v>0.32400000000000001</v>
      </c>
      <c r="O28" s="7">
        <v>570</v>
      </c>
      <c r="P28" s="33">
        <f t="shared" ref="P28:P30" si="2">N28*O28</f>
        <v>184.68</v>
      </c>
      <c r="Q28" s="35"/>
      <c r="R28" s="35"/>
    </row>
    <row r="29" spans="1:20" ht="15.75" x14ac:dyDescent="0.25">
      <c r="A29" s="23">
        <v>11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M29*H11</f>
        <v>8.1000000000000003E-2</v>
      </c>
      <c r="O29" s="7">
        <v>550</v>
      </c>
      <c r="P29" s="33">
        <f t="shared" si="2"/>
        <v>44.550000000000004</v>
      </c>
      <c r="Q29" s="35"/>
      <c r="R29" s="35"/>
    </row>
    <row r="30" spans="1:20" ht="15.75" x14ac:dyDescent="0.25">
      <c r="A30" s="23">
        <v>12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M30*H11</f>
        <v>1.2149999999999999</v>
      </c>
      <c r="O30" s="7">
        <v>73</v>
      </c>
      <c r="P30" s="33">
        <f t="shared" si="2"/>
        <v>88.694999999999993</v>
      </c>
      <c r="Q30" s="35"/>
      <c r="R30" s="35"/>
    </row>
    <row r="31" spans="1:20" ht="15.75" x14ac:dyDescent="0.25">
      <c r="A31" s="23">
        <v>13</v>
      </c>
      <c r="B31" s="6" t="s">
        <v>219</v>
      </c>
      <c r="C31" s="25" t="s">
        <v>85</v>
      </c>
      <c r="D31" s="25"/>
      <c r="E31" s="25"/>
      <c r="F31" s="25"/>
      <c r="G31" s="25"/>
      <c r="H31" s="25">
        <v>0.22</v>
      </c>
      <c r="I31" s="25"/>
      <c r="J31" s="25"/>
      <c r="K31" s="25"/>
      <c r="L31" s="25"/>
      <c r="M31" s="26">
        <v>0.22</v>
      </c>
      <c r="N31" s="26">
        <v>17.82</v>
      </c>
      <c r="O31" s="7">
        <v>185</v>
      </c>
      <c r="P31" s="33">
        <v>3296.7</v>
      </c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63" t="s">
        <v>70</v>
      </c>
      <c r="B40" s="6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SUM(P19:P39)</f>
        <v>8239.1579999999994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191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I50" sqref="I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211</v>
      </c>
      <c r="H17" s="21" t="s">
        <v>187</v>
      </c>
      <c r="I17" s="21" t="s">
        <v>211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46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46</vt:i4>
      </vt:variant>
    </vt:vector>
  </HeadingPairs>
  <TitlesOfParts>
    <vt:vector size="94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Диаграмма2</vt:lpstr>
      <vt:lpstr>Диаграмма1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2024-10-15T11:51:42Z</cp:lastPrinted>
  <dcterms:created xsi:type="dcterms:W3CDTF">2019-01-18T12:27:00Z</dcterms:created>
  <dcterms:modified xsi:type="dcterms:W3CDTF">2024-10-15T12:02:10Z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250895CAFE1F44A38FE233D26372F5CC_12</vt:lpwstr>
  </property>
  <property fmtid="{D5CDD505-2E9C-101B-9397-08002B2CF9AE}" pid="3" name="KSOProductBuildVer">
    <vt:lpwstr>1049-12.2.0.16731</vt:lpwstr>
  </property>
</Properties>
</file>