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20" windowWidth="2061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8" i="276" l="1"/>
  <c r="N18" i="276" s="1"/>
  <c r="M19" i="276"/>
  <c r="M20" i="276"/>
  <c r="M21" i="276"/>
  <c r="M22" i="276"/>
  <c r="M23" i="276"/>
  <c r="M24" i="276"/>
  <c r="M25" i="276"/>
  <c r="M26" i="276"/>
  <c r="M27" i="276"/>
  <c r="N27" i="276" s="1"/>
  <c r="M28" i="276"/>
  <c r="M29" i="276"/>
  <c r="N29" i="276" s="1"/>
  <c r="M30" i="276"/>
  <c r="M31" i="276"/>
  <c r="M32" i="276"/>
  <c r="M33" i="276"/>
  <c r="M34" i="276"/>
  <c r="N34" i="276" s="1"/>
  <c r="M35" i="276"/>
  <c r="N35" i="276" s="1"/>
  <c r="M36" i="276"/>
  <c r="M37" i="276"/>
  <c r="N37" i="276" s="1"/>
  <c r="M38" i="276"/>
  <c r="P37" i="276" l="1"/>
  <c r="N38" i="276"/>
  <c r="N36" i="276" l="1"/>
  <c r="P36" i="276" s="1"/>
  <c r="N33" i="276" l="1"/>
  <c r="N32" i="276"/>
  <c r="N31" i="276"/>
  <c r="N26" i="276"/>
  <c r="N25" i="276"/>
  <c r="N24" i="276"/>
  <c r="N23" i="276"/>
  <c r="N22" i="276"/>
  <c r="N21" i="276"/>
  <c r="N20" i="276"/>
  <c r="N19" i="276"/>
  <c r="M17" i="276"/>
  <c r="N17" i="276" l="1"/>
  <c r="P17" i="276" s="1"/>
  <c r="P38" i="276"/>
  <c r="P24" i="276" l="1"/>
  <c r="P35" i="276" l="1"/>
  <c r="P34" i="276"/>
  <c r="P33" i="276"/>
  <c r="P32" i="276"/>
  <c r="P31" i="276"/>
  <c r="P29" i="276"/>
  <c r="P28" i="276"/>
  <c r="P27" i="276"/>
  <c r="P26" i="276"/>
  <c r="P25" i="276"/>
  <c r="P23" i="276"/>
  <c r="P22" i="276"/>
  <c r="P21" i="276"/>
  <c r="P20" i="276"/>
  <c r="P18" i="276"/>
  <c r="G11" i="276" l="1"/>
  <c r="P30" i="276" l="1"/>
  <c r="P19" i="276" l="1"/>
  <c r="F10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M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  <c r="P39" i="276"/>
</calcChain>
</file>

<file path=xl/sharedStrings.xml><?xml version="1.0" encoding="utf-8"?>
<sst xmlns="http://schemas.openxmlformats.org/spreadsheetml/2006/main" count="4872" uniqueCount="218">
  <si>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</si>
  <si>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</si>
  <si>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</si>
  <si>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</si>
  <si>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</si>
  <si>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</si>
  <si>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</si>
  <si>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</si>
  <si>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</si>
  <si>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</si>
  <si>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</si>
  <si>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</si>
  <si>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</si>
  <si>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</si>
  <si>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</si>
  <si>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</si>
  <si>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</si>
  <si>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</si>
  <si>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</si>
  <si>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</si>
  <si>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</si>
  <si>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</si>
  <si>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</si>
  <si>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</si>
  <si>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</si>
  <si>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</si>
  <si>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</si>
  <si>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</si>
  <si>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</si>
  <si>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</si>
  <si>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</si>
  <si>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</si>
  <si>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</si>
  <si>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</si>
  <si>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</si>
  <si>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</si>
  <si>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</si>
  <si>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</si>
  <si>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</si>
  <si>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</si>
  <si>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</si>
  <si>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</si>
  <si>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</si>
  <si>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</si>
  <si>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</si>
  <si>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</si>
  <si>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</si>
  <si>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</si>
  <si>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</si>
  <si>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</si>
  <si>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</si>
  <si>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</si>
  <si>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</si>
  <si>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</si>
  <si>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</si>
  <si>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</si>
  <si>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</si>
  <si>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</si>
  <si>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</si>
  <si>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</si>
  <si>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</si>
  <si>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</si>
  <si>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</si>
  <si>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</si>
  <si>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</si>
  <si>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</si>
  <si>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</si>
  <si>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</si>
  <si>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</si>
  <si>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</si>
  <si>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</si>
  <si>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</si>
  <si>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</si>
  <si>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</si>
  <si>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</si>
  <si>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</si>
  <si>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</si>
  <si>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</si>
  <si>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</si>
  <si>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</si>
  <si>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</si>
  <si>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</si>
  <si>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</si>
  <si>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</si>
  <si>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</si>
  <si>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</si>
  <si>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</si>
  <si>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</si>
  <si>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</si>
  <si>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</si>
  <si>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</si>
  <si>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</si>
  <si>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</si>
  <si>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</si>
  <si>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</si>
  <si>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</si>
  <si>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</si>
  <si>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</si>
  <si>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</si>
  <si>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</si>
  <si>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</si>
  <si>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</si>
  <si>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</si>
  <si>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</si>
  <si>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</si>
  <si>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</si>
  <si>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</si>
  <si>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</si>
  <si>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</si>
  <si>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</si>
  <si>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</si>
  <si>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</si>
  <si>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</si>
  <si>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</si>
  <si>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</si>
  <si>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</si>
  <si>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</si>
  <si>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</si>
  <si>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</si>
  <si>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</si>
  <si>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</si>
  <si>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</si>
  <si>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</si>
  <si>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</si>
  <si>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</si>
  <si>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</si>
  <si>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</si>
  <si>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</si>
  <si>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</si>
  <si>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</si>
  <si>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</si>
  <si>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</si>
  <si>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</si>
  <si>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</si>
  <si>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</si>
  <si>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</si>
  <si>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</si>
  <si>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</si>
  <si>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</si>
  <si>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</si>
  <si>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</si>
  <si>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</si>
  <si>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</si>
  <si>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</si>
  <si>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</si>
  <si>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</si>
  <si>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</si>
  <si>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</si>
  <si>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</si>
  <si>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</si>
  <si>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</si>
  <si>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</si>
  <si>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</si>
  <si>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</si>
  <si>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</si>
  <si>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</si>
  <si>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</si>
  <si>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</si>
  <si>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</si>
  <si>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</si>
  <si>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</si>
  <si>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</si>
  <si>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</si>
  <si>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</si>
  <si>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</si>
  <si>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</si>
  <si>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</si>
  <si>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</si>
  <si>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</si>
  <si>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</si>
  <si>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</si>
  <si>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</si>
  <si>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</si>
  <si>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</si>
  <si>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</si>
  <si>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</si>
  <si>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</si>
  <si>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</si>
  <si>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</si>
  <si>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</si>
  <si>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</si>
  <si>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</si>
  <si>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</si>
  <si>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</si>
  <si>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</si>
  <si>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</si>
  <si>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</si>
  <si>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</si>
  <si>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</si>
  <si>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</si>
  <si>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</si>
  <si>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</si>
  <si>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Расольник  со сметаной</t>
  </si>
  <si>
    <t>35гр</t>
  </si>
  <si>
    <t>60/80/25</t>
  </si>
  <si>
    <t>крупа перловая</t>
  </si>
  <si>
    <t>мясо говяжье</t>
  </si>
  <si>
    <t>соленые огурцы</t>
  </si>
  <si>
    <t>Биточки с гречневым гарниром и подливой</t>
  </si>
  <si>
    <t>Медсестра____________________</t>
  </si>
  <si>
    <t>Бухгалтер_____________________</t>
  </si>
  <si>
    <t xml:space="preserve">      Лажараева.Л.З.________________</t>
  </si>
  <si>
    <t xml:space="preserve">суп пшенный </t>
  </si>
  <si>
    <t>компот из яблок</t>
  </si>
  <si>
    <t>200г</t>
  </si>
  <si>
    <t>дрожжи</t>
  </si>
  <si>
    <t>Директор____________</t>
  </si>
  <si>
    <t>лт</t>
  </si>
  <si>
    <t>пирожки с повидлом</t>
  </si>
  <si>
    <t>повидло</t>
  </si>
  <si>
    <t>сыр голл</t>
  </si>
  <si>
    <t>МКОУ СОШ ИМ.Х.Т.Карашаева  с.п.Верхний Акбаш.</t>
  </si>
  <si>
    <t>масло слив.</t>
  </si>
  <si>
    <t>Повар ________________________</t>
  </si>
  <si>
    <t>Кладовщик____________________</t>
  </si>
  <si>
    <t>Обед                                                Полдник</t>
  </si>
  <si>
    <t>17.10.2024год</t>
  </si>
  <si>
    <t xml:space="preserve">  МЕНЮ-ТРЕБОВАНИЕ НА ВЫДАЧУ ПРОДУКТОВ ПИТАНИЯ  №____13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</si>
</sst>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5" t="s">
        <v>57</v>
      </c>
      <c r="B47" s="1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tabSelected="1" topLeftCell="A19" zoomScale="89" zoomScaleNormal="89" workbookViewId="0">
      <selection activeCell="M9" sqref="M9"/>
    </sheetView>
  </sheetViews>
  <sheetFormatPr defaultRowHeight="15" x14ac:dyDescent="0.25"/>
  <cols>
    <col min="1" max="1" width="0.285156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6" width="7.28515625" customWidth="1"/>
    <col min="7" max="7" width="9.85546875" customWidth="1"/>
    <col min="8" max="8" width="6.85546875" customWidth="1"/>
    <col min="9" max="10" width="7" customWidth="1"/>
    <col min="11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206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217</v>
      </c>
    </row>
    <row r="5" spans="1:18" x14ac:dyDescent="0.25">
      <c r="F5" s="20" t="s">
        <v>216</v>
      </c>
    </row>
    <row r="6" spans="1:18" x14ac:dyDescent="0.25">
      <c r="D6" t="s">
        <v>4</v>
      </c>
      <c r="F6" t="s">
        <v>184</v>
      </c>
      <c r="H6" t="s">
        <v>211</v>
      </c>
    </row>
    <row r="7" spans="1:18" x14ac:dyDescent="0.25">
      <c r="B7" s="23"/>
      <c r="D7" s="23"/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187</v>
      </c>
      <c r="J8" s="2"/>
      <c r="K8" s="2"/>
      <c r="L8" s="2" t="s">
        <v>201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75</v>
      </c>
      <c r="F10" s="4">
        <f>E10*D10</f>
        <v>4125</v>
      </c>
      <c r="G10" s="5">
        <v>60.194229999999997</v>
      </c>
      <c r="H10" s="6">
        <v>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3130.09996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17" t="s">
        <v>17</v>
      </c>
      <c r="D12" s="108" t="s">
        <v>14</v>
      </c>
      <c r="E12" s="109"/>
      <c r="F12" s="109"/>
      <c r="G12" s="109"/>
      <c r="H12" s="109"/>
      <c r="I12" s="109"/>
      <c r="J12" s="109"/>
      <c r="K12" s="109"/>
      <c r="L12" s="109"/>
      <c r="M12" s="119" t="s">
        <v>18</v>
      </c>
      <c r="N12" s="121" t="s">
        <v>19</v>
      </c>
      <c r="O12" s="101" t="s">
        <v>20</v>
      </c>
      <c r="P12" s="104" t="s">
        <v>21</v>
      </c>
      <c r="Q12" s="1"/>
      <c r="R12" s="1"/>
    </row>
    <row r="13" spans="1:18" ht="15.75" x14ac:dyDescent="0.25">
      <c r="A13" s="31"/>
      <c r="B13" s="32" t="s">
        <v>13</v>
      </c>
      <c r="C13" s="118"/>
      <c r="D13" s="124" t="s">
        <v>15</v>
      </c>
      <c r="E13" s="124"/>
      <c r="F13" s="125"/>
      <c r="G13" s="126" t="s">
        <v>215</v>
      </c>
      <c r="H13" s="127"/>
      <c r="I13" s="127"/>
      <c r="J13" s="127"/>
      <c r="K13" s="127"/>
      <c r="L13" s="127"/>
      <c r="M13" s="120"/>
      <c r="N13" s="122"/>
      <c r="O13" s="102"/>
      <c r="P13" s="105"/>
      <c r="Q13" s="1"/>
      <c r="R13" s="1"/>
    </row>
    <row r="14" spans="1:18" ht="87.75" customHeight="1" thickBot="1" x14ac:dyDescent="0.3">
      <c r="A14" s="33"/>
      <c r="B14" s="34"/>
      <c r="C14" s="118"/>
      <c r="D14" s="100" t="s">
        <v>202</v>
      </c>
      <c r="E14" s="100" t="s">
        <v>26</v>
      </c>
      <c r="F14" s="100" t="s">
        <v>77</v>
      </c>
      <c r="G14" s="98" t="s">
        <v>192</v>
      </c>
      <c r="H14" s="98" t="s">
        <v>198</v>
      </c>
      <c r="I14" s="98" t="s">
        <v>203</v>
      </c>
      <c r="J14" s="98" t="s">
        <v>188</v>
      </c>
      <c r="K14" s="98" t="s">
        <v>208</v>
      </c>
      <c r="L14" s="98" t="s">
        <v>26</v>
      </c>
      <c r="M14" s="120"/>
      <c r="N14" s="122"/>
      <c r="O14" s="103"/>
      <c r="P14" s="105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52</v>
      </c>
      <c r="E15" s="7">
        <v>52</v>
      </c>
      <c r="F15" s="7">
        <v>52</v>
      </c>
      <c r="G15" s="7">
        <v>52</v>
      </c>
      <c r="H15" s="7">
        <v>52</v>
      </c>
      <c r="I15" s="7">
        <v>52</v>
      </c>
      <c r="J15" s="7">
        <v>52</v>
      </c>
      <c r="K15" s="7">
        <v>52</v>
      </c>
      <c r="L15" s="7">
        <v>52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193</v>
      </c>
      <c r="G16" s="10" t="s">
        <v>182</v>
      </c>
      <c r="H16" s="10" t="s">
        <v>194</v>
      </c>
      <c r="I16" s="10" t="s">
        <v>204</v>
      </c>
      <c r="J16" s="10" t="s">
        <v>189</v>
      </c>
      <c r="K16" s="10" t="s">
        <v>186</v>
      </c>
      <c r="L16" s="10" t="s">
        <v>204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46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 t="shared" ref="M17:M38" si="0">D17+E17+F17+G17+H17+I17+J17+K17+L17</f>
        <v>2.5000000000000001E-2</v>
      </c>
      <c r="N17" s="15">
        <f>D15*M17</f>
        <v>1.3</v>
      </c>
      <c r="O17" s="16">
        <v>50</v>
      </c>
      <c r="P17" s="16">
        <f>N17*O17</f>
        <v>65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207</v>
      </c>
      <c r="D18" s="14">
        <v>0.04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si="0"/>
        <v>0.05</v>
      </c>
      <c r="N18" s="15">
        <f>D15*M18</f>
        <v>2.6</v>
      </c>
      <c r="O18" s="5">
        <v>72</v>
      </c>
      <c r="P18" s="16">
        <f t="shared" ref="P18:P22" si="1">N18*O18</f>
        <v>187.20000000000002</v>
      </c>
      <c r="Q18" s="1"/>
      <c r="R18" s="1"/>
    </row>
    <row r="19" spans="1:18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0.01</v>
      </c>
      <c r="F19" s="14"/>
      <c r="G19" s="14"/>
      <c r="H19" s="14"/>
      <c r="I19" s="14">
        <v>0.01</v>
      </c>
      <c r="J19" s="14"/>
      <c r="K19" s="14">
        <v>3.0000000000000001E-3</v>
      </c>
      <c r="L19" s="14">
        <v>0.01</v>
      </c>
      <c r="M19" s="15">
        <f t="shared" si="0"/>
        <v>3.5999999999999997E-2</v>
      </c>
      <c r="N19" s="15">
        <f>D15*M19</f>
        <v>1.8719999999999999</v>
      </c>
      <c r="O19" s="5">
        <v>73</v>
      </c>
      <c r="P19" s="16">
        <f t="shared" si="1"/>
        <v>136.65600000000001</v>
      </c>
      <c r="Q19" s="1"/>
      <c r="R19" s="1"/>
    </row>
    <row r="20" spans="1:18" ht="15.75" x14ac:dyDescent="0.25">
      <c r="A20" s="26">
        <v>7</v>
      </c>
      <c r="B20" s="4" t="s">
        <v>188</v>
      </c>
      <c r="C20" s="14" t="s">
        <v>24</v>
      </c>
      <c r="D20" s="14"/>
      <c r="E20" s="14"/>
      <c r="F20" s="14">
        <v>0.03</v>
      </c>
      <c r="G20" s="14"/>
      <c r="H20" s="14">
        <v>0.01</v>
      </c>
      <c r="I20" s="14"/>
      <c r="J20" s="14">
        <v>0.05</v>
      </c>
      <c r="K20" s="14"/>
      <c r="L20" s="14"/>
      <c r="M20" s="15">
        <f t="shared" si="0"/>
        <v>0.09</v>
      </c>
      <c r="N20" s="15">
        <f>D15*M20</f>
        <v>4.68</v>
      </c>
      <c r="O20" s="5">
        <v>43.34</v>
      </c>
      <c r="P20" s="16">
        <f t="shared" si="1"/>
        <v>202.8312</v>
      </c>
      <c r="Q20" s="1"/>
      <c r="R20" s="1"/>
    </row>
    <row r="21" spans="1:18" ht="15.75" x14ac:dyDescent="0.25">
      <c r="A21" s="26">
        <v>8</v>
      </c>
      <c r="B21" s="4" t="s">
        <v>38</v>
      </c>
      <c r="C21" s="14" t="s">
        <v>24</v>
      </c>
      <c r="D21" s="14"/>
      <c r="E21" s="14"/>
      <c r="F21" s="14"/>
      <c r="G21" s="14">
        <v>0.04</v>
      </c>
      <c r="H21" s="14"/>
      <c r="I21" s="14"/>
      <c r="J21" s="14"/>
      <c r="K21" s="14"/>
      <c r="L21" s="14"/>
      <c r="M21" s="15">
        <f t="shared" si="0"/>
        <v>0.04</v>
      </c>
      <c r="N21" s="15">
        <f>D15*M21</f>
        <v>2.08</v>
      </c>
      <c r="O21" s="5">
        <v>43</v>
      </c>
      <c r="P21" s="16">
        <f t="shared" si="1"/>
        <v>89.44</v>
      </c>
      <c r="Q21" s="1"/>
      <c r="R21" s="1"/>
    </row>
    <row r="22" spans="1:18" ht="15.75" x14ac:dyDescent="0.25">
      <c r="A22" s="26">
        <v>10</v>
      </c>
      <c r="B22" s="4" t="s">
        <v>195</v>
      </c>
      <c r="C22" s="14" t="s">
        <v>24</v>
      </c>
      <c r="D22" s="14"/>
      <c r="E22" s="14"/>
      <c r="F22" s="14"/>
      <c r="G22" s="14">
        <v>1.4999999999999999E-2</v>
      </c>
      <c r="H22" s="14"/>
      <c r="I22" s="14"/>
      <c r="J22" s="14"/>
      <c r="K22" s="14"/>
      <c r="L22" s="14"/>
      <c r="M22" s="15">
        <f t="shared" si="0"/>
        <v>1.4999999999999999E-2</v>
      </c>
      <c r="N22" s="15">
        <f>D15*M22</f>
        <v>0.78</v>
      </c>
      <c r="O22" s="5">
        <v>34</v>
      </c>
      <c r="P22" s="16">
        <f t="shared" si="1"/>
        <v>26.52</v>
      </c>
      <c r="Q22" s="1"/>
      <c r="R22" s="1"/>
    </row>
    <row r="23" spans="1:18" ht="15.75" x14ac:dyDescent="0.25">
      <c r="A23" s="26">
        <v>12</v>
      </c>
      <c r="B23" s="4" t="s">
        <v>31</v>
      </c>
      <c r="C23" s="14" t="s">
        <v>24</v>
      </c>
      <c r="D23" s="14"/>
      <c r="E23" s="14"/>
      <c r="F23" s="14"/>
      <c r="G23" s="14">
        <v>3.0000000000000001E-3</v>
      </c>
      <c r="H23" s="14">
        <v>2E-3</v>
      </c>
      <c r="I23" s="14"/>
      <c r="J23" s="14"/>
      <c r="K23" s="14"/>
      <c r="L23" s="14"/>
      <c r="M23" s="15">
        <f t="shared" si="0"/>
        <v>5.0000000000000001E-3</v>
      </c>
      <c r="N23" s="15">
        <f>D15*M23</f>
        <v>0.26</v>
      </c>
      <c r="O23" s="5">
        <v>25</v>
      </c>
      <c r="P23" s="16">
        <f>O23*N23</f>
        <v>6.5</v>
      </c>
      <c r="Q23" s="1"/>
      <c r="R23" s="1"/>
    </row>
    <row r="24" spans="1:18" ht="15.75" x14ac:dyDescent="0.25">
      <c r="A24" s="26"/>
      <c r="B24" s="4" t="s">
        <v>39</v>
      </c>
      <c r="C24" s="14" t="s">
        <v>24</v>
      </c>
      <c r="D24" s="14"/>
      <c r="E24" s="14"/>
      <c r="F24" s="14"/>
      <c r="G24" s="14">
        <v>2E-3</v>
      </c>
      <c r="H24" s="14">
        <v>2E-3</v>
      </c>
      <c r="I24" s="14"/>
      <c r="J24" s="14"/>
      <c r="K24" s="14"/>
      <c r="L24" s="14"/>
      <c r="M24" s="15">
        <f t="shared" si="0"/>
        <v>4.0000000000000001E-3</v>
      </c>
      <c r="N24" s="15">
        <f>D15*M24</f>
        <v>0.20800000000000002</v>
      </c>
      <c r="O24" s="5">
        <v>35</v>
      </c>
      <c r="P24" s="16">
        <f t="shared" ref="P24:P29" si="2">N24*O24</f>
        <v>7.28</v>
      </c>
      <c r="Q24" s="1"/>
      <c r="R24" s="1"/>
    </row>
    <row r="25" spans="1:18" ht="15.75" x14ac:dyDescent="0.25">
      <c r="A25" s="26">
        <v>13</v>
      </c>
      <c r="B25" s="4" t="s">
        <v>40</v>
      </c>
      <c r="C25" s="14" t="s">
        <v>24</v>
      </c>
      <c r="D25" s="14"/>
      <c r="E25" s="14"/>
      <c r="F25" s="14"/>
      <c r="G25" s="14">
        <v>1E-3</v>
      </c>
      <c r="H25" s="14">
        <v>1E-3</v>
      </c>
      <c r="I25" s="14"/>
      <c r="J25" s="14"/>
      <c r="K25" s="14"/>
      <c r="L25" s="14"/>
      <c r="M25" s="15">
        <f t="shared" si="0"/>
        <v>2E-3</v>
      </c>
      <c r="N25" s="15">
        <f>D15*M25</f>
        <v>0.10400000000000001</v>
      </c>
      <c r="O25" s="5">
        <v>285.72000000000003</v>
      </c>
      <c r="P25" s="16">
        <f t="shared" si="2"/>
        <v>29.714880000000004</v>
      </c>
      <c r="Q25" s="1"/>
      <c r="R25" s="1"/>
    </row>
    <row r="26" spans="1:18" ht="15.75" x14ac:dyDescent="0.25">
      <c r="A26" s="26">
        <v>14</v>
      </c>
      <c r="B26" s="4" t="s">
        <v>190</v>
      </c>
      <c r="C26" s="14" t="s">
        <v>24</v>
      </c>
      <c r="D26" s="14"/>
      <c r="E26" s="14"/>
      <c r="F26" s="14"/>
      <c r="G26" s="14">
        <v>2E-3</v>
      </c>
      <c r="H26" s="14">
        <v>2E-3</v>
      </c>
      <c r="I26" s="14"/>
      <c r="J26" s="14"/>
      <c r="K26" s="14">
        <v>2E-3</v>
      </c>
      <c r="L26" s="14"/>
      <c r="M26" s="15">
        <f t="shared" si="0"/>
        <v>6.0000000000000001E-3</v>
      </c>
      <c r="N26" s="15">
        <f>D15*M26</f>
        <v>0.312</v>
      </c>
      <c r="O26" s="5">
        <v>135</v>
      </c>
      <c r="P26" s="16">
        <f t="shared" si="2"/>
        <v>42.12</v>
      </c>
      <c r="Q26" s="1"/>
      <c r="R26" s="1"/>
    </row>
    <row r="27" spans="1:18" ht="15.75" x14ac:dyDescent="0.25">
      <c r="A27" s="26">
        <v>15</v>
      </c>
      <c r="B27" s="4" t="s">
        <v>43</v>
      </c>
      <c r="C27" s="14" t="s">
        <v>24</v>
      </c>
      <c r="D27" s="14"/>
      <c r="E27" s="14"/>
      <c r="F27" s="14"/>
      <c r="G27" s="14">
        <v>2E-3</v>
      </c>
      <c r="H27" s="14"/>
      <c r="I27" s="14"/>
      <c r="J27" s="14"/>
      <c r="K27" s="14"/>
      <c r="L27" s="14"/>
      <c r="M27" s="15">
        <f t="shared" si="0"/>
        <v>2E-3</v>
      </c>
      <c r="N27" s="15">
        <f>D15*M27</f>
        <v>0.10400000000000001</v>
      </c>
      <c r="O27" s="5">
        <v>178</v>
      </c>
      <c r="P27" s="16">
        <f t="shared" si="2"/>
        <v>18.512</v>
      </c>
      <c r="Q27" s="1"/>
      <c r="R27" s="1"/>
    </row>
    <row r="28" spans="1:18" ht="15.75" x14ac:dyDescent="0.25">
      <c r="A28" s="26">
        <v>16</v>
      </c>
      <c r="B28" s="4" t="s">
        <v>197</v>
      </c>
      <c r="C28" s="14" t="s">
        <v>24</v>
      </c>
      <c r="D28" s="14"/>
      <c r="E28" s="14"/>
      <c r="F28" s="14"/>
      <c r="G28" s="14">
        <v>0.01</v>
      </c>
      <c r="H28" s="14"/>
      <c r="I28" s="14"/>
      <c r="J28" s="14"/>
      <c r="K28" s="14"/>
      <c r="L28" s="14"/>
      <c r="M28" s="15">
        <f t="shared" si="0"/>
        <v>0.01</v>
      </c>
      <c r="N28" s="15">
        <v>0.65</v>
      </c>
      <c r="O28" s="5">
        <v>85</v>
      </c>
      <c r="P28" s="16">
        <f t="shared" si="2"/>
        <v>55.25</v>
      </c>
      <c r="Q28" s="1"/>
      <c r="R28" s="1"/>
    </row>
    <row r="29" spans="1:18" ht="15.75" x14ac:dyDescent="0.25">
      <c r="A29" s="26">
        <v>17</v>
      </c>
      <c r="B29" s="4" t="s">
        <v>196</v>
      </c>
      <c r="C29" s="14" t="s">
        <v>24</v>
      </c>
      <c r="D29" s="14"/>
      <c r="E29" s="14"/>
      <c r="F29" s="14"/>
      <c r="G29" s="14"/>
      <c r="H29" s="14">
        <v>5.8000000000000003E-2</v>
      </c>
      <c r="I29" s="14"/>
      <c r="J29" s="14"/>
      <c r="K29" s="14"/>
      <c r="L29" s="14"/>
      <c r="M29" s="15">
        <f t="shared" si="0"/>
        <v>5.8000000000000003E-2</v>
      </c>
      <c r="N29" s="15">
        <f>D15*M29</f>
        <v>3.016</v>
      </c>
      <c r="O29" s="5">
        <v>590</v>
      </c>
      <c r="P29" s="16">
        <f t="shared" si="2"/>
        <v>1779.44</v>
      </c>
      <c r="Q29" s="1"/>
      <c r="R29" s="1"/>
    </row>
    <row r="30" spans="1:18" ht="15.75" x14ac:dyDescent="0.25">
      <c r="A30" s="26">
        <v>18</v>
      </c>
      <c r="B30" s="4" t="s">
        <v>191</v>
      </c>
      <c r="C30" s="14" t="s">
        <v>24</v>
      </c>
      <c r="D30" s="14"/>
      <c r="E30" s="14"/>
      <c r="F30" s="14"/>
      <c r="G30" s="14"/>
      <c r="H30" s="14">
        <v>5.0000000000000001E-3</v>
      </c>
      <c r="I30" s="14"/>
      <c r="J30" s="14"/>
      <c r="K30" s="14">
        <v>5.0000000000000001E-3</v>
      </c>
      <c r="L30" s="14"/>
      <c r="M30" s="15">
        <f t="shared" si="0"/>
        <v>0.01</v>
      </c>
      <c r="N30" s="15">
        <v>8</v>
      </c>
      <c r="O30" s="5">
        <v>9</v>
      </c>
      <c r="P30" s="16">
        <f t="shared" ref="P30" si="3">N30*O30</f>
        <v>72</v>
      </c>
      <c r="Q30" s="1"/>
      <c r="R30" s="1"/>
    </row>
    <row r="31" spans="1:18" ht="15.75" x14ac:dyDescent="0.25">
      <c r="A31" s="26">
        <v>19</v>
      </c>
      <c r="B31" s="4" t="s">
        <v>35</v>
      </c>
      <c r="C31" s="14" t="s">
        <v>24</v>
      </c>
      <c r="D31" s="14"/>
      <c r="E31" s="14"/>
      <c r="F31" s="14"/>
      <c r="G31" s="14"/>
      <c r="H31" s="14">
        <v>0.02</v>
      </c>
      <c r="I31" s="14"/>
      <c r="J31" s="14"/>
      <c r="K31" s="14"/>
      <c r="L31" s="14"/>
      <c r="M31" s="15">
        <f t="shared" si="0"/>
        <v>0.02</v>
      </c>
      <c r="N31" s="15">
        <f>D15*M31</f>
        <v>1.04</v>
      </c>
      <c r="O31" s="5">
        <v>50</v>
      </c>
      <c r="P31" s="16">
        <f t="shared" ref="P31:P35" si="4">N31*O31</f>
        <v>52</v>
      </c>
      <c r="Q31" s="1"/>
      <c r="R31" s="1"/>
    </row>
    <row r="32" spans="1:18" ht="15.75" x14ac:dyDescent="0.25">
      <c r="A32" s="26">
        <v>20</v>
      </c>
      <c r="B32" s="4" t="s">
        <v>48</v>
      </c>
      <c r="C32" s="14" t="s">
        <v>24</v>
      </c>
      <c r="D32" s="14"/>
      <c r="E32" s="14"/>
      <c r="F32" s="14"/>
      <c r="G32" s="14"/>
      <c r="H32" s="14">
        <v>2E-3</v>
      </c>
      <c r="I32" s="14"/>
      <c r="J32" s="14"/>
      <c r="K32" s="14">
        <v>3.5000000000000003E-2</v>
      </c>
      <c r="L32" s="14"/>
      <c r="M32" s="15">
        <f t="shared" si="0"/>
        <v>3.7000000000000005E-2</v>
      </c>
      <c r="N32" s="15">
        <f>D15*M32</f>
        <v>1.9240000000000004</v>
      </c>
      <c r="O32" s="5">
        <v>30</v>
      </c>
      <c r="P32" s="16">
        <f t="shared" si="4"/>
        <v>57.720000000000013</v>
      </c>
      <c r="Q32" s="1"/>
      <c r="R32" s="1"/>
    </row>
    <row r="33" spans="1:18" ht="15.75" x14ac:dyDescent="0.25">
      <c r="A33" s="26">
        <v>23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4.0000000000000001E-3</v>
      </c>
      <c r="M33" s="15">
        <f t="shared" si="0"/>
        <v>4.0000000000000001E-3</v>
      </c>
      <c r="N33" s="14">
        <f>D15*M33</f>
        <v>0.20800000000000002</v>
      </c>
      <c r="O33" s="14">
        <v>19</v>
      </c>
      <c r="P33" s="16">
        <f t="shared" si="4"/>
        <v>3.9520000000000004</v>
      </c>
      <c r="Q33" s="1"/>
      <c r="R33" s="1"/>
    </row>
    <row r="34" spans="1:18" ht="15.75" x14ac:dyDescent="0.25">
      <c r="A34" s="26">
        <v>25</v>
      </c>
      <c r="B34" s="4" t="s">
        <v>26</v>
      </c>
      <c r="C34" s="14" t="s">
        <v>24</v>
      </c>
      <c r="D34" s="14"/>
      <c r="E34" s="14">
        <v>1E-3</v>
      </c>
      <c r="F34" s="14"/>
      <c r="G34" s="14"/>
      <c r="H34" s="14"/>
      <c r="I34" s="14"/>
      <c r="J34" s="14"/>
      <c r="K34" s="14"/>
      <c r="L34" s="14">
        <v>1E-3</v>
      </c>
      <c r="M34" s="15">
        <f t="shared" si="0"/>
        <v>2E-3</v>
      </c>
      <c r="N34" s="14">
        <f>D15*M34</f>
        <v>0.10400000000000001</v>
      </c>
      <c r="O34" s="14">
        <v>770</v>
      </c>
      <c r="P34" s="16">
        <f t="shared" si="4"/>
        <v>80.080000000000013</v>
      </c>
      <c r="Q34" s="1"/>
      <c r="R34" s="1"/>
    </row>
    <row r="35" spans="1:18" ht="15" customHeight="1" x14ac:dyDescent="0.25">
      <c r="A35" s="26"/>
      <c r="B35" s="4" t="s">
        <v>205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1E-3</v>
      </c>
      <c r="L35" s="14"/>
      <c r="M35" s="15">
        <f t="shared" si="0"/>
        <v>1E-3</v>
      </c>
      <c r="N35" s="14">
        <f>D15*M35</f>
        <v>5.2000000000000005E-2</v>
      </c>
      <c r="O35" s="14">
        <v>440</v>
      </c>
      <c r="P35" s="16">
        <f t="shared" si="4"/>
        <v>22.880000000000003</v>
      </c>
    </row>
    <row r="36" spans="1:18" ht="15" customHeight="1" x14ac:dyDescent="0.25">
      <c r="A36" s="26"/>
      <c r="B36" s="4" t="s">
        <v>210</v>
      </c>
      <c r="C36" s="14" t="s">
        <v>24</v>
      </c>
      <c r="D36" s="14"/>
      <c r="E36" s="14"/>
      <c r="F36" s="14">
        <v>5.0000000000000001E-3</v>
      </c>
      <c r="G36" s="14"/>
      <c r="H36" s="14"/>
      <c r="I36" s="14"/>
      <c r="J36" s="14"/>
      <c r="K36" s="14"/>
      <c r="L36" s="14"/>
      <c r="M36" s="15">
        <f t="shared" si="0"/>
        <v>5.0000000000000001E-3</v>
      </c>
      <c r="N36" s="14">
        <f>D15*M36</f>
        <v>0.26</v>
      </c>
      <c r="O36" s="14">
        <v>580</v>
      </c>
      <c r="P36" s="16">
        <f>N36*O36</f>
        <v>150.80000000000001</v>
      </c>
    </row>
    <row r="37" spans="1:18" ht="15" customHeight="1" x14ac:dyDescent="0.25">
      <c r="A37" s="26"/>
      <c r="B37" s="4" t="s">
        <v>212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1E-3</v>
      </c>
      <c r="L37" s="14"/>
      <c r="M37" s="15">
        <f t="shared" si="0"/>
        <v>1E-3</v>
      </c>
      <c r="N37" s="14">
        <f>D15*M37</f>
        <v>5.2000000000000005E-2</v>
      </c>
      <c r="O37" s="14">
        <v>570</v>
      </c>
      <c r="P37" s="16">
        <f>N37*O37</f>
        <v>29.640000000000004</v>
      </c>
    </row>
    <row r="38" spans="1:18" ht="15" customHeight="1" x14ac:dyDescent="0.25">
      <c r="A38" s="26">
        <v>30</v>
      </c>
      <c r="B38" s="4" t="s">
        <v>209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>
        <v>2E-3</v>
      </c>
      <c r="L38" s="14"/>
      <c r="M38" s="15">
        <f t="shared" si="0"/>
        <v>2E-3</v>
      </c>
      <c r="N38" s="14">
        <f>D15*M38</f>
        <v>0.10400000000000001</v>
      </c>
      <c r="O38" s="14">
        <v>140</v>
      </c>
      <c r="P38" s="5">
        <f>N38*O38</f>
        <v>14.56</v>
      </c>
    </row>
    <row r="39" spans="1:18" ht="15.75" x14ac:dyDescent="0.25">
      <c r="A39" s="115" t="s">
        <v>57</v>
      </c>
      <c r="B39" s="116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5"/>
      <c r="N39" s="15"/>
      <c r="O39" s="5"/>
      <c r="P39" s="16">
        <f>SUM(P17:P38)</f>
        <v>3130.0960799999998</v>
      </c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8" ht="15.75" x14ac:dyDescent="0.25">
      <c r="B42" s="64" t="s">
        <v>199</v>
      </c>
      <c r="J42" t="s">
        <v>213</v>
      </c>
    </row>
    <row r="46" spans="1:18" ht="15.75" x14ac:dyDescent="0.25">
      <c r="B46" s="2" t="s">
        <v>200</v>
      </c>
      <c r="J46" t="s">
        <v>214</v>
      </c>
    </row>
  </sheetData>
  <mergeCells count="15">
    <mergeCell ref="A39:B39"/>
    <mergeCell ref="C12:C14"/>
    <mergeCell ref="D12:L12"/>
    <mergeCell ref="M12:M14"/>
    <mergeCell ref="N12:N14"/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6.5" customHeight="1" thickBot="1" x14ac:dyDescent="0.3">
      <c r="A15" s="33"/>
      <c r="B15" s="34"/>
      <c r="C15" s="118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2021-09-15T06:41:49Z</cp:lastPrinted>
  <dcterms:created xsi:type="dcterms:W3CDTF">2019-01-18T12:27:48Z</dcterms:created>
  <dcterms:modified xsi:type="dcterms:W3CDTF">2024-10-17T06:12:07Z</dcterms:modified>
</cp:coreProperties>
</file>