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276" l="1"/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18" i="276" l="1"/>
  <c r="N19" i="276"/>
  <c r="M17" i="276"/>
  <c r="N17" i="276" s="1"/>
  <c r="N36" i="276" l="1"/>
  <c r="P36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P17" i="276" l="1"/>
  <c r="N21" i="276" l="1"/>
  <c r="P21" i="276" s="1"/>
  <c r="F10" i="276" l="1"/>
  <c r="P37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<sst xmlns="http://schemas.openxmlformats.org/spreadsheetml/2006/main" count="4868" uniqueCount="217">
  <si>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</si>
  <si>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</si>
  <si>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</si>
  <si>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</si>
  <si>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</si>
  <si>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</si>
  <si>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</si>
  <si>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</si>
  <si>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</si>
  <si>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</si>
  <si>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</si>
  <si>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</si>
  <si>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</si>
  <si>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</si>
  <si>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</si>
  <si>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</si>
  <si>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</si>
  <si>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</si>
  <si>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</si>
  <si>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</si>
  <si>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</si>
  <si>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</si>
  <si>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</si>
  <si>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</si>
  <si>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</si>
  <si>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</si>
  <si>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</si>
  <si>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</si>
  <si>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</si>
  <si>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</si>
  <si>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</si>
  <si>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</si>
  <si>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</si>
  <si>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</si>
  <si>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</si>
  <si>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</si>
  <si>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</si>
  <si>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</si>
  <si>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</si>
  <si>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</si>
  <si>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</si>
  <si>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</si>
  <si>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</si>
  <si>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</si>
  <si>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</si>
  <si>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</si>
  <si>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</si>
  <si>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</si>
  <si>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</si>
  <si>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</si>
  <si>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</si>
  <si>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</si>
  <si>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</si>
  <si>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</si>
  <si>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</si>
  <si>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</si>
  <si>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</si>
  <si>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</si>
  <si>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</si>
  <si>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</si>
  <si>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</si>
  <si>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</si>
  <si>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</si>
  <si>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</si>
  <si>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</si>
  <si>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</si>
  <si>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</si>
  <si>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</si>
  <si>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</si>
  <si>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</si>
  <si>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</si>
  <si>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</si>
  <si>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</si>
  <si>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</si>
  <si>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</si>
  <si>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</si>
  <si>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</si>
  <si>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</si>
  <si>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</si>
  <si>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</si>
  <si>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</si>
  <si>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</si>
  <si>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</si>
  <si>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</si>
  <si>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</si>
  <si>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</si>
  <si>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</si>
  <si>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</si>
  <si>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</si>
  <si>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</si>
  <si>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</si>
  <si>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</si>
  <si>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</si>
  <si>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</si>
  <si>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</si>
  <si>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</si>
  <si>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</si>
  <si>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</si>
  <si>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</si>
  <si>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</si>
  <si>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</si>
  <si>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</si>
  <si>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</si>
  <si>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</si>
  <si>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</si>
  <si>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</si>
  <si>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</si>
  <si>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</si>
  <si>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</si>
  <si>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</si>
  <si>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</si>
  <si>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</si>
  <si>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</si>
  <si>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</si>
  <si>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</si>
  <si>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</si>
  <si>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</si>
  <si>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</si>
  <si>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</si>
  <si>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</si>
  <si>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</si>
  <si>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</si>
  <si>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</si>
  <si>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</si>
  <si>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</si>
  <si>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</si>
  <si>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</si>
  <si>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</si>
  <si>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</si>
  <si>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</si>
  <si>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</si>
  <si>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</si>
  <si>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</si>
  <si>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</si>
  <si>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</si>
  <si>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</si>
  <si>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</si>
  <si>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</si>
  <si>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</si>
  <si>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</si>
  <si>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</si>
  <si>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</si>
  <si>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</si>
  <si>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</si>
  <si>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</si>
  <si>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</si>
  <si>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</si>
  <si>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</si>
  <si>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</si>
  <si>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</si>
  <si>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</si>
  <si>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</si>
  <si>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</si>
  <si>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</si>
  <si>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</si>
  <si>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</si>
  <si>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</si>
  <si>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</si>
  <si>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</si>
  <si>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</si>
  <si>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</si>
  <si>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</si>
  <si>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</si>
  <si>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</si>
  <si>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</si>
  <si>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</si>
  <si>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</si>
  <si>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</si>
  <si>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</si>
  <si>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</si>
  <si>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</si>
  <si>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</si>
  <si>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</si>
  <si>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</si>
  <si>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</si>
  <si>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</si>
  <si>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</si>
  <si>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</si>
  <si>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</si>
  <si>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</si>
  <si>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</si>
  <si>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</si>
  <si>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</si>
  <si>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</si>
  <si>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</si>
  <si>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</si>
  <si>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</si>
  <si>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</si>
  <si>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</si>
  <si>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</si>
  <si>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</si>
  <si>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</si>
  <si>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</si>
  <si>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</si>
  <si>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</si>
  <si>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</si>
  <si>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</si>
  <si>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</si>
  <si>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</si>
  <si>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</si>
  <si>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</si>
  <si>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 xml:space="preserve">      Лажараева.Л.З._______________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</si>
  <si>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</si>
  <si>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</si>
  <si>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</si>
  <si>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</si>
  <si>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</si>
  <si>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</si>
  <si>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</si>
  <si>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</si>
  <si>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</si>
  <si>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</si>
  <si>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МКОУ СОШ ИМ.Х.Т. Карашаева с.п.Верхний Акбаш.</t>
  </si>
  <si>
    <t>Плов из  куриного филе</t>
  </si>
  <si>
    <t>Кладовщик _________________</t>
  </si>
  <si>
    <t>15.10.2024год</t>
  </si>
  <si>
    <t xml:space="preserve">  МЕНЮ-ТРЕБОВАНИЕ НА ВЫДАЧУ ПРОДУКТОВ ПИТАНИЯ  №____11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</si>
</sst>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zoomScale="82" zoomScaleNormal="82" workbookViewId="0">
      <selection activeCell="O9" sqref="O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  <c r="G5" s="20"/>
    </row>
    <row r="6" spans="1:18" x14ac:dyDescent="0.25">
      <c r="D6" t="s">
        <v>4</v>
      </c>
      <c r="F6" t="s">
        <v>184</v>
      </c>
      <c r="I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202</v>
      </c>
      <c r="H8" s="104" t="s">
        <v>204</v>
      </c>
      <c r="I8" s="2" t="s">
        <v>187</v>
      </c>
      <c r="J8" s="2"/>
      <c r="K8" s="2"/>
      <c r="L8" s="2" t="s">
        <v>201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4">
        <v>55.688653000000002</v>
      </c>
      <c r="H10" s="4">
        <v>52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2895.8099560000001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205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193</v>
      </c>
      <c r="E14" s="100" t="s">
        <v>203</v>
      </c>
      <c r="F14" s="100" t="s">
        <v>135</v>
      </c>
      <c r="G14" s="103" t="s">
        <v>188</v>
      </c>
      <c r="H14" s="98" t="s">
        <v>206</v>
      </c>
      <c r="I14" s="98" t="s">
        <v>213</v>
      </c>
      <c r="J14" s="98" t="s">
        <v>207</v>
      </c>
      <c r="K14" s="98" t="s">
        <v>210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52</v>
      </c>
      <c r="E15" s="7">
        <v>52</v>
      </c>
      <c r="F15" s="7">
        <v>52</v>
      </c>
      <c r="G15" s="7">
        <v>52</v>
      </c>
      <c r="H15" s="7">
        <v>52</v>
      </c>
      <c r="I15" s="7">
        <v>52</v>
      </c>
      <c r="J15" s="7">
        <v>52</v>
      </c>
      <c r="K15" s="7">
        <v>52</v>
      </c>
      <c r="L15" s="7">
        <v>52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1.04</v>
      </c>
      <c r="O17" s="16">
        <v>50</v>
      </c>
      <c r="P17" s="16">
        <f t="shared" ref="P17:P23" si="0">N17*O17</f>
        <v>52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8.0000000000000002E-3</v>
      </c>
      <c r="L18" s="14"/>
      <c r="M18" s="15">
        <f t="shared" ref="M18:M36" si="1">SUM(D18:L18)</f>
        <v>5.8000000000000003E-2</v>
      </c>
      <c r="N18" s="15">
        <f>M18*D15</f>
        <v>3.016</v>
      </c>
      <c r="O18" s="5">
        <v>72</v>
      </c>
      <c r="P18" s="16">
        <f t="shared" si="0"/>
        <v>217.15199999999999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1.8719999999999999</v>
      </c>
      <c r="O19" s="5">
        <v>73</v>
      </c>
      <c r="P19" s="16">
        <f t="shared" si="0"/>
        <v>136.65600000000001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0.10400000000000001</v>
      </c>
      <c r="O20" s="5">
        <v>730</v>
      </c>
      <c r="P20" s="16">
        <f t="shared" si="0"/>
        <v>75.92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4.16</v>
      </c>
      <c r="O21" s="5">
        <v>43.34</v>
      </c>
      <c r="P21" s="16">
        <f t="shared" si="0"/>
        <v>180.29440000000002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0.05</v>
      </c>
      <c r="I22" s="14"/>
      <c r="J22" s="14"/>
      <c r="K22" s="14"/>
      <c r="L22" s="14"/>
      <c r="M22" s="15">
        <f t="shared" si="1"/>
        <v>0.05</v>
      </c>
      <c r="N22" s="15">
        <f>M22*D15</f>
        <v>2.6</v>
      </c>
      <c r="O22" s="5">
        <v>42</v>
      </c>
      <c r="P22" s="16">
        <f t="shared" si="0"/>
        <v>109.2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3.0000000000000001E-3</v>
      </c>
      <c r="I23" s="14">
        <v>3.0000000000000001E-3</v>
      </c>
      <c r="J23" s="14"/>
      <c r="K23" s="14"/>
      <c r="L23" s="14"/>
      <c r="M23" s="15">
        <f t="shared" si="1"/>
        <v>6.0000000000000001E-3</v>
      </c>
      <c r="N23" s="15">
        <f>M23*D15</f>
        <v>0.312</v>
      </c>
      <c r="O23" s="5">
        <v>35</v>
      </c>
      <c r="P23" s="16">
        <f t="shared" si="0"/>
        <v>10.92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0.01</v>
      </c>
      <c r="I24" s="14"/>
      <c r="J24" s="14"/>
      <c r="K24" s="14"/>
      <c r="L24" s="14"/>
      <c r="M24" s="15">
        <f t="shared" si="1"/>
        <v>0.01</v>
      </c>
      <c r="N24" s="15">
        <f>M24*D15</f>
        <v>0.52</v>
      </c>
      <c r="O24" s="5">
        <v>39</v>
      </c>
      <c r="P24" s="16">
        <f>O24*N24</f>
        <v>20.28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2E-3</v>
      </c>
      <c r="I25" s="14">
        <v>2E-3</v>
      </c>
      <c r="J25" s="14"/>
      <c r="K25" s="14"/>
      <c r="L25" s="14"/>
      <c r="M25" s="15">
        <f t="shared" si="1"/>
        <v>4.0000000000000001E-3</v>
      </c>
      <c r="N25" s="15">
        <f>M25*D15</f>
        <v>0.20800000000000002</v>
      </c>
      <c r="O25" s="5">
        <v>25</v>
      </c>
      <c r="P25" s="16">
        <f t="shared" ref="P25:P32" si="2">N25*O25</f>
        <v>5.2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3.0000000000000001E-3</v>
      </c>
      <c r="I26" s="14"/>
      <c r="J26" s="14"/>
      <c r="K26" s="14"/>
      <c r="L26" s="14"/>
      <c r="M26" s="15">
        <f t="shared" si="1"/>
        <v>3.0000000000000001E-3</v>
      </c>
      <c r="N26" s="15">
        <f>M26*D15</f>
        <v>0.156</v>
      </c>
      <c r="O26" s="5">
        <v>285.72000000000003</v>
      </c>
      <c r="P26" s="16">
        <f t="shared" si="2"/>
        <v>44.572320000000005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3.0000000000000001E-3</v>
      </c>
      <c r="I27" s="14">
        <v>3.0000000000000001E-3</v>
      </c>
      <c r="J27" s="14"/>
      <c r="K27" s="14">
        <v>2E-3</v>
      </c>
      <c r="L27" s="14"/>
      <c r="M27" s="15">
        <f t="shared" si="1"/>
        <v>8.0000000000000002E-3</v>
      </c>
      <c r="N27" s="15">
        <f>M27*D15</f>
        <v>0.41600000000000004</v>
      </c>
      <c r="O27" s="5">
        <v>135</v>
      </c>
      <c r="P27" s="16">
        <f>N27*O27</f>
        <v>56.160000000000004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4.0000000000000001E-3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0.20800000000000002</v>
      </c>
      <c r="O28" s="5">
        <v>178</v>
      </c>
      <c r="P28" s="16">
        <f>N28*O28</f>
        <v>37.024000000000001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6.0000000000000001E-3</v>
      </c>
      <c r="L29" s="14"/>
      <c r="M29" s="15">
        <f t="shared" si="1"/>
        <v>6.0000000000000001E-3</v>
      </c>
      <c r="N29" s="15">
        <v>5</v>
      </c>
      <c r="O29" s="5">
        <v>9</v>
      </c>
      <c r="P29" s="16">
        <f t="shared" si="2"/>
        <v>45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M30*D15</f>
        <v>3.5360000000000005</v>
      </c>
      <c r="O30" s="5">
        <v>410</v>
      </c>
      <c r="P30" s="16">
        <f t="shared" si="2"/>
        <v>1449.7600000000002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1.8200000000000003</v>
      </c>
      <c r="O31" s="5">
        <v>30</v>
      </c>
      <c r="P31" s="16">
        <f t="shared" si="2"/>
        <v>54.600000000000009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0.04</v>
      </c>
      <c r="J32" s="14"/>
      <c r="K32" s="14"/>
      <c r="L32" s="14"/>
      <c r="M32" s="15">
        <f t="shared" si="1"/>
        <v>0.04</v>
      </c>
      <c r="N32" s="14">
        <f>M32*D15</f>
        <v>2.08</v>
      </c>
      <c r="O32" s="14">
        <v>91</v>
      </c>
      <c r="P32" s="16">
        <f t="shared" si="2"/>
        <v>189.28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0.26</v>
      </c>
      <c r="O33" s="14">
        <v>19</v>
      </c>
      <c r="P33" s="16">
        <f>N33*O33</f>
        <v>4.9400000000000004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5.2000000000000005E-2</v>
      </c>
      <c r="O34" s="14">
        <v>440</v>
      </c>
      <c r="P34" s="16">
        <f>N34*O34</f>
        <v>22.880000000000003</v>
      </c>
    </row>
    <row r="35" spans="1:18" ht="15" customHeight="1" x14ac:dyDescent="0.25">
      <c r="A35" s="26"/>
      <c r="B35" s="4" t="s">
        <v>211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1.0999999999999999E-2</v>
      </c>
      <c r="L35" s="14"/>
      <c r="M35" s="15">
        <f t="shared" si="1"/>
        <v>1.0999999999999999E-2</v>
      </c>
      <c r="N35" s="14">
        <f>M35*D15</f>
        <v>0.57199999999999995</v>
      </c>
      <c r="O35" s="14">
        <v>218</v>
      </c>
      <c r="P35" s="16">
        <f>N35*O35</f>
        <v>124.69599999999998</v>
      </c>
    </row>
    <row r="36" spans="1:18" ht="15" customHeight="1" x14ac:dyDescent="0.25">
      <c r="A36" s="26"/>
      <c r="B36" s="4" t="s">
        <v>208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>
        <v>2E-3</v>
      </c>
      <c r="L36" s="14"/>
      <c r="M36" s="15">
        <f t="shared" si="1"/>
        <v>2E-3</v>
      </c>
      <c r="N36" s="14">
        <f>M36*D15</f>
        <v>0.10400000000000001</v>
      </c>
      <c r="O36" s="14">
        <v>570</v>
      </c>
      <c r="P36" s="16">
        <f>N36*O36</f>
        <v>59.280000000000008</v>
      </c>
    </row>
    <row r="37" spans="1:18" ht="15.75" x14ac:dyDescent="0.25">
      <c r="A37" s="140" t="s">
        <v>57</v>
      </c>
      <c r="B37" s="10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2895.8147200000008</v>
      </c>
    </row>
    <row r="38" spans="1:18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64" t="s">
        <v>198</v>
      </c>
      <c r="K40" t="s">
        <v>200</v>
      </c>
    </row>
    <row r="44" spans="1:18" ht="15.75" x14ac:dyDescent="0.25">
      <c r="B44" s="2" t="s">
        <v>199</v>
      </c>
      <c r="K44" t="s">
        <v>214</v>
      </c>
    </row>
  </sheetData>
  <mergeCells count="13">
    <mergeCell ref="B8:C8"/>
    <mergeCell ref="D8:D9"/>
    <mergeCell ref="E8:E9"/>
    <mergeCell ref="F8:F9"/>
    <mergeCell ref="A37:B37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2024-10-15T06:08:14Z</dcterms:modified>
</cp:coreProperties>
</file>