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760" firstSheet="38" activeTab="45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'09,11'!$12:$14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</workbook>
</file>

<file path=xl/calcChain.xml><?xml version="1.0" encoding="utf-8"?>
<calcChain xmlns="http://schemas.openxmlformats.org/spreadsheetml/2006/main">
  <c r="M30" i="276" l="1"/>
  <c r="N17" i="276" l="1"/>
  <c r="N37" i="276"/>
  <c r="P31" i="276" l="1"/>
  <c r="N30" i="276" l="1"/>
  <c r="P30" i="276" s="1"/>
  <c r="M18" i="276" l="1"/>
  <c r="N18" i="276" s="1"/>
  <c r="M19" i="276"/>
  <c r="N19" i="276" s="1"/>
  <c r="M20" i="276"/>
  <c r="M21" i="276"/>
  <c r="M22" i="276"/>
  <c r="M23" i="276"/>
  <c r="M24" i="276"/>
  <c r="M25" i="276"/>
  <c r="M26" i="276"/>
  <c r="M27" i="276"/>
  <c r="M28" i="276"/>
  <c r="M29" i="276"/>
  <c r="N29" i="276" s="1"/>
  <c r="M31" i="276"/>
  <c r="M32" i="276"/>
  <c r="M33" i="276"/>
  <c r="M34" i="276"/>
  <c r="M35" i="276"/>
  <c r="M36" i="276"/>
  <c r="M37" i="276"/>
  <c r="M38" i="276"/>
  <c r="N38" i="276" s="1"/>
  <c r="M17" i="276"/>
  <c r="M18" i="269"/>
  <c r="N36" i="276" l="1"/>
  <c r="N35" i="276"/>
  <c r="N34" i="276"/>
  <c r="N28" i="276"/>
  <c r="N27" i="276"/>
  <c r="N26" i="276"/>
  <c r="N24" i="276"/>
  <c r="N25" i="276"/>
  <c r="N23" i="276"/>
  <c r="N22" i="276"/>
  <c r="N21" i="276"/>
  <c r="N33" i="276" l="1"/>
  <c r="P38" i="276" l="1"/>
  <c r="G11" i="276" l="1"/>
  <c r="F10" i="276"/>
  <c r="P36" i="276" l="1"/>
  <c r="P35" i="276"/>
  <c r="P34" i="276"/>
  <c r="P33" i="276"/>
  <c r="P29" i="276"/>
  <c r="P28" i="276"/>
  <c r="P27" i="276"/>
  <c r="P26" i="276"/>
  <c r="P25" i="276"/>
  <c r="P24" i="276"/>
  <c r="P23" i="276"/>
  <c r="P22" i="276"/>
  <c r="P21" i="276"/>
  <c r="P19" i="276"/>
  <c r="P18" i="276"/>
  <c r="P37" i="276"/>
  <c r="N32" i="276"/>
  <c r="P32" i="276" s="1"/>
  <c r="N20" i="276"/>
  <c r="P20" i="276" s="1"/>
  <c r="M48" i="275" l="1"/>
  <c r="N48" i="275" s="1"/>
  <c r="P48" i="275" s="1"/>
  <c r="M47" i="275"/>
  <c r="N47" i="275" s="1"/>
  <c r="P47" i="275" s="1"/>
  <c r="M46" i="275"/>
  <c r="N46" i="275" s="1"/>
  <c r="P46" i="275" s="1"/>
  <c r="M45" i="275"/>
  <c r="N45" i="275" s="1"/>
  <c r="P45" i="275" s="1"/>
  <c r="M44" i="275"/>
  <c r="N44" i="275" s="1"/>
  <c r="P44" i="275" s="1"/>
  <c r="M43" i="275"/>
  <c r="N43" i="275" s="1"/>
  <c r="P43" i="275" s="1"/>
  <c r="M42" i="275"/>
  <c r="N42" i="275" s="1"/>
  <c r="P42" i="275" s="1"/>
  <c r="M41" i="275"/>
  <c r="M40" i="275"/>
  <c r="N40" i="275" s="1"/>
  <c r="P40" i="275" s="1"/>
  <c r="M39" i="275"/>
  <c r="N39" i="275" s="1"/>
  <c r="P39" i="275" s="1"/>
  <c r="M38" i="275"/>
  <c r="N38" i="275" s="1"/>
  <c r="P38" i="275" s="1"/>
  <c r="M37" i="275"/>
  <c r="N37" i="275" s="1"/>
  <c r="P37" i="275" s="1"/>
  <c r="M36" i="275"/>
  <c r="N36" i="275" s="1"/>
  <c r="P36" i="275" s="1"/>
  <c r="M35" i="275"/>
  <c r="N35" i="275" s="1"/>
  <c r="P35" i="275" s="1"/>
  <c r="M34" i="275"/>
  <c r="N34" i="275" s="1"/>
  <c r="P34" i="275" s="1"/>
  <c r="M33" i="275"/>
  <c r="N33" i="275" s="1"/>
  <c r="P33" i="275" s="1"/>
  <c r="M32" i="275"/>
  <c r="N32" i="275" s="1"/>
  <c r="P32" i="275" s="1"/>
  <c r="M31" i="275"/>
  <c r="N31" i="275" s="1"/>
  <c r="P31" i="275" s="1"/>
  <c r="M30" i="275"/>
  <c r="N30" i="275" s="1"/>
  <c r="P30" i="275" s="1"/>
  <c r="M29" i="275"/>
  <c r="N29" i="275" s="1"/>
  <c r="P29" i="275" s="1"/>
  <c r="M28" i="275"/>
  <c r="N28" i="275" s="1"/>
  <c r="P28" i="275" s="1"/>
  <c r="M27" i="275"/>
  <c r="N27" i="275" s="1"/>
  <c r="P27" i="275" s="1"/>
  <c r="M26" i="275"/>
  <c r="N26" i="275" s="1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M21" i="275"/>
  <c r="N21" i="275" s="1"/>
  <c r="P21" i="275" s="1"/>
  <c r="M20" i="275"/>
  <c r="N20" i="275" s="1"/>
  <c r="P20" i="275" s="1"/>
  <c r="M19" i="275"/>
  <c r="N19" i="275" s="1"/>
  <c r="P19" i="275" s="1"/>
  <c r="M18" i="275"/>
  <c r="N18" i="275" s="1"/>
  <c r="P18" i="275" s="1"/>
  <c r="F10" i="275"/>
  <c r="P49" i="275" l="1"/>
  <c r="G10" i="275" s="1"/>
  <c r="G11" i="275" s="1"/>
  <c r="M41" i="274"/>
  <c r="M40" i="274"/>
  <c r="N40" i="274" s="1"/>
  <c r="P40" i="274" s="1"/>
  <c r="M50" i="274"/>
  <c r="N50" i="274" s="1"/>
  <c r="P50" i="274" s="1"/>
  <c r="M49" i="274"/>
  <c r="N49" i="274" s="1"/>
  <c r="P49" i="274" s="1"/>
  <c r="M48" i="274"/>
  <c r="N48" i="274" s="1"/>
  <c r="P48" i="274" s="1"/>
  <c r="M47" i="274"/>
  <c r="N47" i="274" s="1"/>
  <c r="P47" i="274" s="1"/>
  <c r="M46" i="274"/>
  <c r="N46" i="274" s="1"/>
  <c r="P46" i="274" s="1"/>
  <c r="M45" i="274"/>
  <c r="N45" i="274" s="1"/>
  <c r="P45" i="274" s="1"/>
  <c r="M44" i="274"/>
  <c r="N44" i="274" s="1"/>
  <c r="P44" i="274" s="1"/>
  <c r="M43" i="274"/>
  <c r="N43" i="274" s="1"/>
  <c r="P43" i="274" s="1"/>
  <c r="P42" i="274"/>
  <c r="M42" i="274"/>
  <c r="N41" i="274"/>
  <c r="P41" i="274" s="1"/>
  <c r="M39" i="274"/>
  <c r="N39" i="274" s="1"/>
  <c r="P39" i="274" s="1"/>
  <c r="M38" i="274"/>
  <c r="N38" i="274" s="1"/>
  <c r="P38" i="274" s="1"/>
  <c r="M37" i="274"/>
  <c r="N37" i="274" s="1"/>
  <c r="P37" i="274" s="1"/>
  <c r="M36" i="274"/>
  <c r="N36" i="274" s="1"/>
  <c r="P36" i="274" s="1"/>
  <c r="M35" i="274"/>
  <c r="N35" i="274" s="1"/>
  <c r="P35" i="274" s="1"/>
  <c r="M34" i="274"/>
  <c r="N34" i="274" s="1"/>
  <c r="P34" i="274" s="1"/>
  <c r="M33" i="274"/>
  <c r="N33" i="274" s="1"/>
  <c r="P33" i="274" s="1"/>
  <c r="M32" i="274"/>
  <c r="N32" i="274" s="1"/>
  <c r="P32" i="274" s="1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M26" i="274"/>
  <c r="N26" i="274" s="1"/>
  <c r="P26" i="274" s="1"/>
  <c r="M25" i="274"/>
  <c r="N25" i="274" s="1"/>
  <c r="P25" i="274" s="1"/>
  <c r="M24" i="274"/>
  <c r="N24" i="274" s="1"/>
  <c r="P24" i="274" s="1"/>
  <c r="M23" i="274"/>
  <c r="N23" i="274" s="1"/>
  <c r="P23" i="274" s="1"/>
  <c r="M22" i="274"/>
  <c r="N22" i="274" s="1"/>
  <c r="P22" i="274" s="1"/>
  <c r="M21" i="274"/>
  <c r="N21" i="274" s="1"/>
  <c r="P21" i="274" s="1"/>
  <c r="M20" i="274"/>
  <c r="N20" i="274" s="1"/>
  <c r="P20" i="274" s="1"/>
  <c r="M19" i="274"/>
  <c r="N19" i="274" s="1"/>
  <c r="P19" i="274" s="1"/>
  <c r="M18" i="274"/>
  <c r="N18" i="274" s="1"/>
  <c r="P18" i="274" s="1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M43" i="273"/>
  <c r="N43" i="273" s="1"/>
  <c r="P43" i="273" s="1"/>
  <c r="M42" i="273"/>
  <c r="N42" i="273" s="1"/>
  <c r="P42" i="273" s="1"/>
  <c r="M41" i="273"/>
  <c r="N41" i="273" s="1"/>
  <c r="P41" i="273" s="1"/>
  <c r="M40" i="273"/>
  <c r="N40" i="273" s="1"/>
  <c r="P40" i="273" s="1"/>
  <c r="M39" i="273"/>
  <c r="N39" i="273" s="1"/>
  <c r="P39" i="273" s="1"/>
  <c r="M38" i="273"/>
  <c r="N38" i="273" s="1"/>
  <c r="P38" i="273" s="1"/>
  <c r="M37" i="273"/>
  <c r="N37" i="273" s="1"/>
  <c r="P37" i="273" s="1"/>
  <c r="M36" i="273"/>
  <c r="N36" i="273" s="1"/>
  <c r="P36" i="273" s="1"/>
  <c r="M35" i="273"/>
  <c r="N35" i="273" s="1"/>
  <c r="P35" i="273" s="1"/>
  <c r="M34" i="273"/>
  <c r="N34" i="273" s="1"/>
  <c r="P34" i="273" s="1"/>
  <c r="M33" i="273"/>
  <c r="N33" i="273" s="1"/>
  <c r="P33" i="273" s="1"/>
  <c r="M32" i="273"/>
  <c r="N32" i="273" s="1"/>
  <c r="P32" i="273" s="1"/>
  <c r="M31" i="273"/>
  <c r="N31" i="273" s="1"/>
  <c r="P31" i="273" s="1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M19" i="273"/>
  <c r="N19" i="273" s="1"/>
  <c r="P19" i="273" s="1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M43" i="272"/>
  <c r="N43" i="272" s="1"/>
  <c r="P43" i="272" s="1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M38" i="272"/>
  <c r="N38" i="272" s="1"/>
  <c r="P38" i="272" s="1"/>
  <c r="M37" i="272"/>
  <c r="N37" i="272" s="1"/>
  <c r="P37" i="272" s="1"/>
  <c r="M36" i="272"/>
  <c r="N36" i="272" s="1"/>
  <c r="P36" i="272" s="1"/>
  <c r="M35" i="272"/>
  <c r="N35" i="272" s="1"/>
  <c r="P35" i="272" s="1"/>
  <c r="M34" i="272"/>
  <c r="N34" i="272" s="1"/>
  <c r="P34" i="272" s="1"/>
  <c r="M33" i="272"/>
  <c r="N33" i="272" s="1"/>
  <c r="P33" i="272" s="1"/>
  <c r="M32" i="272"/>
  <c r="N32" i="272" s="1"/>
  <c r="P32" i="272" s="1"/>
  <c r="M31" i="272"/>
  <c r="N31" i="272" s="1"/>
  <c r="P31" i="272" s="1"/>
  <c r="M30" i="272"/>
  <c r="N30" i="272" s="1"/>
  <c r="P30" i="272" s="1"/>
  <c r="M29" i="272"/>
  <c r="N29" i="272" s="1"/>
  <c r="P29" i="272" s="1"/>
  <c r="M28" i="272"/>
  <c r="N28" i="272" s="1"/>
  <c r="P28" i="272" s="1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M45" i="270"/>
  <c r="N45" i="270" s="1"/>
  <c r="P45" i="270" s="1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M39" i="270"/>
  <c r="N39" i="270" s="1"/>
  <c r="P39" i="270" s="1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M48" i="269"/>
  <c r="N48" i="269" s="1"/>
  <c r="P48" i="269" s="1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N42" i="269"/>
  <c r="P42" i="269" s="1"/>
  <c r="M42" i="269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M32" i="269"/>
  <c r="N32" i="269" s="1"/>
  <c r="P32" i="269" s="1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M24" i="269"/>
  <c r="N24" i="269" s="1"/>
  <c r="P24" i="269" s="1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N18" i="269"/>
  <c r="P18" i="269" s="1"/>
  <c r="F10" i="269"/>
  <c r="M48" i="267"/>
  <c r="N48" i="267" s="1"/>
  <c r="P48" i="267" s="1"/>
  <c r="M47" i="267"/>
  <c r="N47" i="267" s="1"/>
  <c r="P47" i="267" s="1"/>
  <c r="M46" i="267"/>
  <c r="N46" i="267" s="1"/>
  <c r="P46" i="267" s="1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M39" i="267"/>
  <c r="N39" i="267" s="1"/>
  <c r="P39" i="267" s="1"/>
  <c r="M38" i="267"/>
  <c r="N38" i="267" s="1"/>
  <c r="P38" i="267" s="1"/>
  <c r="M37" i="267"/>
  <c r="N37" i="267" s="1"/>
  <c r="P37" i="267" s="1"/>
  <c r="M36" i="267"/>
  <c r="N36" i="267" s="1"/>
  <c r="P36" i="267" s="1"/>
  <c r="M35" i="267"/>
  <c r="N35" i="267" s="1"/>
  <c r="P35" i="267" s="1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M46" i="266"/>
  <c r="N46" i="266" s="1"/>
  <c r="P46" i="266" s="1"/>
  <c r="M45" i="266"/>
  <c r="N45" i="266" s="1"/>
  <c r="P45" i="266" s="1"/>
  <c r="M44" i="266"/>
  <c r="N44" i="266" s="1"/>
  <c r="P44" i="266" s="1"/>
  <c r="M43" i="266"/>
  <c r="N43" i="266" s="1"/>
  <c r="P43" i="266" s="1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M41" i="264"/>
  <c r="N41" i="264" s="1"/>
  <c r="P41" i="264" s="1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N23" i="264"/>
  <c r="P23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M43" i="263"/>
  <c r="N43" i="263" s="1"/>
  <c r="P43" i="263" s="1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M28" i="263"/>
  <c r="N28" i="263" s="1"/>
  <c r="P28" i="263" s="1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M41" i="262"/>
  <c r="N41" i="262" s="1"/>
  <c r="P41" i="262" s="1"/>
  <c r="N40" i="262"/>
  <c r="P40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N47" i="261"/>
  <c r="P47" i="261" s="1"/>
  <c r="M47" i="26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N28" i="261"/>
  <c r="P28" i="261" s="1"/>
  <c r="M28" i="26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M45" i="260"/>
  <c r="N45" i="260" s="1"/>
  <c r="P45" i="260" s="1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N41" i="259" s="1"/>
  <c r="P41" i="259" s="1"/>
  <c r="M47" i="259"/>
  <c r="N47" i="259" s="1"/>
  <c r="P47" i="259" s="1"/>
  <c r="M45" i="259"/>
  <c r="N45" i="259" s="1"/>
  <c r="P45" i="259" s="1"/>
  <c r="P44" i="259"/>
  <c r="M44" i="259"/>
  <c r="M43" i="259"/>
  <c r="N43" i="259" s="1"/>
  <c r="P43" i="259" s="1"/>
  <c r="M42" i="259"/>
  <c r="N42" i="259" s="1"/>
  <c r="P42" i="259" s="1"/>
  <c r="M40" i="259"/>
  <c r="N40" i="259" s="1"/>
  <c r="P40" i="259" s="1"/>
  <c r="M39" i="259"/>
  <c r="N39" i="259" s="1"/>
  <c r="P39" i="259" s="1"/>
  <c r="M38" i="259"/>
  <c r="N38" i="259" s="1"/>
  <c r="P38" i="259" s="1"/>
  <c r="M37" i="259"/>
  <c r="N37" i="259" s="1"/>
  <c r="P37" i="259" s="1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M25" i="259"/>
  <c r="N25" i="259" s="1"/>
  <c r="P25" i="259" s="1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N39" i="258"/>
  <c r="P39" i="258" s="1"/>
  <c r="M39" i="258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M48" i="257"/>
  <c r="N48" i="257" s="1"/>
  <c r="P48" i="257" s="1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N28" i="256" s="1"/>
  <c r="P28" i="256" s="1"/>
  <c r="M42" i="256"/>
  <c r="N42" i="256" s="1"/>
  <c r="P42" i="256" s="1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M43" i="256"/>
  <c r="N43" i="256" s="1"/>
  <c r="P43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N46" i="255"/>
  <c r="P46" i="255" s="1"/>
  <c r="M46" i="255"/>
  <c r="M41" i="255"/>
  <c r="N41" i="255" s="1"/>
  <c r="P41" i="255" s="1"/>
  <c r="M47" i="255"/>
  <c r="N47" i="255" s="1"/>
  <c r="P47" i="255" s="1"/>
  <c r="N45" i="255"/>
  <c r="P45" i="255" s="1"/>
  <c r="M45" i="255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N42" i="254" s="1"/>
  <c r="P42" i="254" s="1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M47" i="253"/>
  <c r="N47" i="253" s="1"/>
  <c r="P47" i="253" s="1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M41" i="253"/>
  <c r="N41" i="253" s="1"/>
  <c r="P41" i="253" s="1"/>
  <c r="M40" i="253"/>
  <c r="N40" i="253" s="1"/>
  <c r="P40" i="253" s="1"/>
  <c r="M39" i="253"/>
  <c r="N39" i="253" s="1"/>
  <c r="P39" i="253" s="1"/>
  <c r="M38" i="253"/>
  <c r="N38" i="253" s="1"/>
  <c r="P38" i="253" s="1"/>
  <c r="M37" i="253"/>
  <c r="N37" i="253" s="1"/>
  <c r="P37" i="253" s="1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N40" i="252" s="1"/>
  <c r="P40" i="252" s="1"/>
  <c r="M39" i="252"/>
  <c r="N39" i="252" s="1"/>
  <c r="P39" i="252" s="1"/>
  <c r="M48" i="252"/>
  <c r="N48" i="252" s="1"/>
  <c r="P48" i="252" s="1"/>
  <c r="M47" i="252"/>
  <c r="N47" i="252" s="1"/>
  <c r="P47" i="252" s="1"/>
  <c r="M46" i="252"/>
  <c r="N46" i="252" s="1"/>
  <c r="P46" i="252" s="1"/>
  <c r="M45" i="252"/>
  <c r="N45" i="252" s="1"/>
  <c r="P45" i="252" s="1"/>
  <c r="M44" i="252"/>
  <c r="N44" i="252" s="1"/>
  <c r="P44" i="252" s="1"/>
  <c r="M43" i="252"/>
  <c r="N43" i="252" s="1"/>
  <c r="P43" i="252" s="1"/>
  <c r="M42" i="252"/>
  <c r="N42" i="252" s="1"/>
  <c r="P42" i="252" s="1"/>
  <c r="M41" i="252"/>
  <c r="N41" i="252" s="1"/>
  <c r="P41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M43" i="251"/>
  <c r="N43" i="251" s="1"/>
  <c r="P43" i="251" s="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M37" i="251"/>
  <c r="N37" i="251" s="1"/>
  <c r="P37" i="251" s="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M39" i="250"/>
  <c r="N39" i="250" s="1"/>
  <c r="P39" i="250" s="1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M33" i="250"/>
  <c r="N33" i="250" s="1"/>
  <c r="P33" i="250" s="1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M48" i="249"/>
  <c r="N48" i="249" s="1"/>
  <c r="P48" i="249" s="1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M25" i="249"/>
  <c r="N25" i="249" s="1"/>
  <c r="P25" i="249" s="1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M45" i="248"/>
  <c r="N45" i="248" s="1"/>
  <c r="P45" i="248" s="1"/>
  <c r="M44" i="248"/>
  <c r="N44" i="248" s="1"/>
  <c r="P44" i="248" s="1"/>
  <c r="M43" i="248"/>
  <c r="N43" i="248" s="1"/>
  <c r="P43" i="248" s="1"/>
  <c r="M42" i="248"/>
  <c r="N42" i="248" s="1"/>
  <c r="P42" i="248" s="1"/>
  <c r="M41" i="248"/>
  <c r="N41" i="248" s="1"/>
  <c r="P41" i="248" s="1"/>
  <c r="M40" i="248"/>
  <c r="N40" i="248" s="1"/>
  <c r="P40" i="248" s="1"/>
  <c r="M39" i="248"/>
  <c r="N39" i="248" s="1"/>
  <c r="P39" i="248" s="1"/>
  <c r="M38" i="248"/>
  <c r="N38" i="248" s="1"/>
  <c r="P38" i="248" s="1"/>
  <c r="M37" i="248"/>
  <c r="N37" i="248" s="1"/>
  <c r="P37" i="248" s="1"/>
  <c r="M36" i="248"/>
  <c r="N36" i="248" s="1"/>
  <c r="P36" i="248" s="1"/>
  <c r="M35" i="248"/>
  <c r="N35" i="248" s="1"/>
  <c r="P35" i="248" s="1"/>
  <c r="M34" i="248"/>
  <c r="N34" i="248" s="1"/>
  <c r="P34" i="248" s="1"/>
  <c r="M33" i="248"/>
  <c r="N33" i="248" s="1"/>
  <c r="P33" i="248" s="1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M48" i="247"/>
  <c r="N48" i="247" s="1"/>
  <c r="P48" i="247" s="1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M40" i="247"/>
  <c r="N40" i="247" s="1"/>
  <c r="P40" i="247" s="1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M24" i="247"/>
  <c r="N24" i="247" s="1"/>
  <c r="P24" i="247" s="1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M46" i="246"/>
  <c r="N46" i="246" s="1"/>
  <c r="P46" i="246" s="1"/>
  <c r="M45" i="246"/>
  <c r="N45" i="246" s="1"/>
  <c r="P45" i="246" s="1"/>
  <c r="M44" i="246"/>
  <c r="N44" i="246" s="1"/>
  <c r="P44" i="246" s="1"/>
  <c r="M43" i="246"/>
  <c r="N43" i="246" s="1"/>
  <c r="P43" i="246" s="1"/>
  <c r="M42" i="246"/>
  <c r="N42" i="246" s="1"/>
  <c r="P42" i="246" s="1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M45" i="245"/>
  <c r="N45" i="245" s="1"/>
  <c r="P45" i="245" s="1"/>
  <c r="M44" i="245"/>
  <c r="P44" i="245" s="1"/>
  <c r="M43" i="245"/>
  <c r="N43" i="245" s="1"/>
  <c r="P43" i="245" s="1"/>
  <c r="M42" i="245"/>
  <c r="N42" i="245" s="1"/>
  <c r="P42" i="245" s="1"/>
  <c r="M41" i="245"/>
  <c r="N41" i="245" s="1"/>
  <c r="P41" i="245" s="1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M20" i="245"/>
  <c r="N20" i="245" s="1"/>
  <c r="P20" i="245" s="1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N46" i="244"/>
  <c r="P46" i="244" s="1"/>
  <c r="M46" i="244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M40" i="244"/>
  <c r="N40" i="244" s="1"/>
  <c r="P40" i="244" s="1"/>
  <c r="M39" i="244"/>
  <c r="N39" i="244" s="1"/>
  <c r="P39" i="244" s="1"/>
  <c r="M38" i="244"/>
  <c r="N38" i="244" s="1"/>
  <c r="P38" i="244" s="1"/>
  <c r="M37" i="244"/>
  <c r="N37" i="244" s="1"/>
  <c r="P37" i="244" s="1"/>
  <c r="M36" i="244"/>
  <c r="N36" i="244" s="1"/>
  <c r="P36" i="244" s="1"/>
  <c r="M35" i="244"/>
  <c r="N35" i="244" s="1"/>
  <c r="P35" i="244" s="1"/>
  <c r="M34" i="244"/>
  <c r="N34" i="244" s="1"/>
  <c r="P34" i="244" s="1"/>
  <c r="M33" i="244"/>
  <c r="N33" i="244" s="1"/>
  <c r="P33" i="244" s="1"/>
  <c r="M32" i="244"/>
  <c r="N32" i="244" s="1"/>
  <c r="P32" i="244" s="1"/>
  <c r="M31" i="244"/>
  <c r="N31" i="244" s="1"/>
  <c r="P31" i="244" s="1"/>
  <c r="M30" i="244"/>
  <c r="N30" i="244" s="1"/>
  <c r="P30" i="244" s="1"/>
  <c r="M29" i="244"/>
  <c r="N29" i="244" s="1"/>
  <c r="P29" i="244" s="1"/>
  <c r="M28" i="244"/>
  <c r="N28" i="244" s="1"/>
  <c r="P28" i="244" s="1"/>
  <c r="M27" i="244"/>
  <c r="N27" i="244" s="1"/>
  <c r="P27" i="244" s="1"/>
  <c r="M26" i="244"/>
  <c r="N26" i="244" s="1"/>
  <c r="P26" i="244" s="1"/>
  <c r="M25" i="244"/>
  <c r="N25" i="244" s="1"/>
  <c r="P25" i="244" s="1"/>
  <c r="M24" i="244"/>
  <c r="N24" i="244" s="1"/>
  <c r="P24" i="244" s="1"/>
  <c r="M23" i="244"/>
  <c r="N23" i="244" s="1"/>
  <c r="P23" i="244" s="1"/>
  <c r="M22" i="244"/>
  <c r="N22" i="244" s="1"/>
  <c r="P22" i="244" s="1"/>
  <c r="M21" i="244"/>
  <c r="N21" i="244" s="1"/>
  <c r="P21" i="244" s="1"/>
  <c r="M20" i="244"/>
  <c r="N20" i="244" s="1"/>
  <c r="P20" i="244" s="1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M47" i="243"/>
  <c r="N47" i="243" s="1"/>
  <c r="P47" i="243" s="1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M40" i="243"/>
  <c r="N40" i="243" s="1"/>
  <c r="P40" i="243" s="1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M34" i="243"/>
  <c r="N34" i="243" s="1"/>
  <c r="P34" i="243" s="1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M50" i="242"/>
  <c r="N50" i="242" s="1"/>
  <c r="P50" i="242" s="1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M40" i="242"/>
  <c r="N40" i="242" s="1"/>
  <c r="P40" i="242" s="1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M28" i="242"/>
  <c r="N28" i="242" s="1"/>
  <c r="P28" i="242" s="1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M22" i="242"/>
  <c r="N22" i="242" s="1"/>
  <c r="P22" i="242" s="1"/>
  <c r="M21" i="242"/>
  <c r="N21" i="242" s="1"/>
  <c r="P21" i="242" s="1"/>
  <c r="M20" i="242"/>
  <c r="N20" i="242" s="1"/>
  <c r="P20" i="242" s="1"/>
  <c r="M19" i="242"/>
  <c r="N19" i="242" s="1"/>
  <c r="P19" i="242" s="1"/>
  <c r="M18" i="242"/>
  <c r="N18" i="242" s="1"/>
  <c r="P18" i="242" s="1"/>
  <c r="F10" i="242"/>
  <c r="P51" i="242" l="1"/>
  <c r="G10" i="242" s="1"/>
  <c r="G11" i="242" s="1"/>
  <c r="M45" i="241"/>
  <c r="N45" i="241" s="1"/>
  <c r="P45" i="241" s="1"/>
  <c r="M43" i="241"/>
  <c r="M47" i="241"/>
  <c r="N47" i="241" s="1"/>
  <c r="P47" i="241" s="1"/>
  <c r="M46" i="241"/>
  <c r="N46" i="241" s="1"/>
  <c r="P46" i="241" s="1"/>
  <c r="M44" i="241"/>
  <c r="N44" i="241" s="1"/>
  <c r="P44" i="241" s="1"/>
  <c r="N43" i="241"/>
  <c r="P43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M45" i="240"/>
  <c r="N45" i="240" s="1"/>
  <c r="P45" i="240" s="1"/>
  <c r="M44" i="240"/>
  <c r="N44" i="240" s="1"/>
  <c r="P44" i="240" s="1"/>
  <c r="M43" i="240"/>
  <c r="N43" i="240" s="1"/>
  <c r="P43" i="240" s="1"/>
  <c r="M42" i="240"/>
  <c r="N42" i="240" s="1"/>
  <c r="P42" i="240" s="1"/>
  <c r="M41" i="240"/>
  <c r="N41" i="240" s="1"/>
  <c r="P41" i="240" s="1"/>
  <c r="M40" i="240"/>
  <c r="N40" i="240" s="1"/>
  <c r="P40" i="240" s="1"/>
  <c r="M39" i="240"/>
  <c r="N39" i="240" s="1"/>
  <c r="P39" i="240" s="1"/>
  <c r="M38" i="240"/>
  <c r="N38" i="240" s="1"/>
  <c r="P38" i="240" s="1"/>
  <c r="M37" i="240"/>
  <c r="N37" i="240" s="1"/>
  <c r="P37" i="240" s="1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M31" i="240"/>
  <c r="N31" i="240" s="1"/>
  <c r="P31" i="240" s="1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M28" i="238"/>
  <c r="N28" i="238" s="1"/>
  <c r="P28" i="238" s="1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N45" i="237"/>
  <c r="P45" i="237" s="1"/>
  <c r="M45" i="237"/>
  <c r="M44" i="237"/>
  <c r="N44" i="237" s="1"/>
  <c r="P44" i="237" s="1"/>
  <c r="M43" i="237"/>
  <c r="N43" i="237" s="1"/>
  <c r="P43" i="237" s="1"/>
  <c r="M42" i="237"/>
  <c r="N42" i="237" s="1"/>
  <c r="P42" i="237" s="1"/>
  <c r="M41" i="237"/>
  <c r="N41" i="237" s="1"/>
  <c r="P41" i="237" s="1"/>
  <c r="M40" i="237"/>
  <c r="N40" i="237" s="1"/>
  <c r="P40" i="237" s="1"/>
  <c r="M39" i="237"/>
  <c r="N39" i="237" s="1"/>
  <c r="P39" i="237" s="1"/>
  <c r="M38" i="237"/>
  <c r="N38" i="237" s="1"/>
  <c r="P38" i="237" s="1"/>
  <c r="M37" i="237"/>
  <c r="N37" i="237" s="1"/>
  <c r="P37" i="237" s="1"/>
  <c r="M36" i="237"/>
  <c r="N36" i="237" s="1"/>
  <c r="P36" i="237" s="1"/>
  <c r="M35" i="237"/>
  <c r="N35" i="237" s="1"/>
  <c r="P35" i="237" s="1"/>
  <c r="M34" i="237"/>
  <c r="N34" i="237" s="1"/>
  <c r="P34" i="237" s="1"/>
  <c r="M33" i="237"/>
  <c r="N33" i="237" s="1"/>
  <c r="P33" i="237" s="1"/>
  <c r="M32" i="237"/>
  <c r="N32" i="237" s="1"/>
  <c r="P32" i="237" s="1"/>
  <c r="M31" i="237"/>
  <c r="N31" i="237" s="1"/>
  <c r="P31" i="237" s="1"/>
  <c r="M30" i="237"/>
  <c r="N30" i="237" s="1"/>
  <c r="P30" i="237" s="1"/>
  <c r="M29" i="237"/>
  <c r="N29" i="237" s="1"/>
  <c r="P29" i="237" s="1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M22" i="237"/>
  <c r="N22" i="237" s="1"/>
  <c r="P22" i="237" s="1"/>
  <c r="M21" i="237"/>
  <c r="N21" i="237" s="1"/>
  <c r="P21" i="237" s="1"/>
  <c r="M20" i="237"/>
  <c r="N20" i="237" s="1"/>
  <c r="P20" i="237" s="1"/>
  <c r="M19" i="237"/>
  <c r="N19" i="237" s="1"/>
  <c r="P19" i="237" s="1"/>
  <c r="M18" i="237"/>
  <c r="N18" i="237" s="1"/>
  <c r="P18" i="237" s="1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N40" i="236"/>
  <c r="P40" i="236" s="1"/>
  <c r="M40" i="236"/>
  <c r="M39" i="236"/>
  <c r="N39" i="236" s="1"/>
  <c r="P39" i="236" s="1"/>
  <c r="M38" i="236"/>
  <c r="N38" i="236" s="1"/>
  <c r="P38" i="236" s="1"/>
  <c r="M37" i="236"/>
  <c r="N37" i="236" s="1"/>
  <c r="P37" i="236" s="1"/>
  <c r="M36" i="236"/>
  <c r="N36" i="236" s="1"/>
  <c r="P36" i="236" s="1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M45" i="235"/>
  <c r="N45" i="235" s="1"/>
  <c r="P45" i="235" s="1"/>
  <c r="M44" i="235"/>
  <c r="N44" i="235" s="1"/>
  <c r="P44" i="235" s="1"/>
  <c r="M43" i="235"/>
  <c r="N43" i="235" s="1"/>
  <c r="P43" i="235" s="1"/>
  <c r="M42" i="235"/>
  <c r="N42" i="235" s="1"/>
  <c r="P42" i="235" s="1"/>
  <c r="M41" i="235"/>
  <c r="N41" i="235" s="1"/>
  <c r="P41" i="235" s="1"/>
  <c r="M40" i="235"/>
  <c r="N40" i="235" s="1"/>
  <c r="P40" i="235" s="1"/>
  <c r="M39" i="235"/>
  <c r="N39" i="235" s="1"/>
  <c r="P39" i="235" s="1"/>
  <c r="M38" i="235"/>
  <c r="N38" i="235" s="1"/>
  <c r="P38" i="235" s="1"/>
  <c r="M37" i="235"/>
  <c r="N37" i="235" s="1"/>
  <c r="P37" i="235" s="1"/>
  <c r="M36" i="235"/>
  <c r="N36" i="235" s="1"/>
  <c r="P36" i="235" s="1"/>
  <c r="M35" i="235"/>
  <c r="N35" i="235" s="1"/>
  <c r="P35" i="235" s="1"/>
  <c r="M34" i="235"/>
  <c r="N34" i="235" s="1"/>
  <c r="P34" i="235" s="1"/>
  <c r="M33" i="235"/>
  <c r="N33" i="235" s="1"/>
  <c r="P33" i="235" s="1"/>
  <c r="M32" i="235"/>
  <c r="N32" i="235" s="1"/>
  <c r="P32" i="235" s="1"/>
  <c r="M31" i="235"/>
  <c r="N31" i="235" s="1"/>
  <c r="P31" i="235" s="1"/>
  <c r="M30" i="235"/>
  <c r="N30" i="235" s="1"/>
  <c r="P30" i="235" s="1"/>
  <c r="M29" i="235"/>
  <c r="N29" i="235" s="1"/>
  <c r="P29" i="235" s="1"/>
  <c r="M28" i="235"/>
  <c r="N28" i="235" s="1"/>
  <c r="P28" i="235" s="1"/>
  <c r="M27" i="235"/>
  <c r="N27" i="235" s="1"/>
  <c r="P27" i="235" s="1"/>
  <c r="M26" i="235"/>
  <c r="N26" i="235" s="1"/>
  <c r="P26" i="235" s="1"/>
  <c r="M25" i="235"/>
  <c r="N25" i="235" s="1"/>
  <c r="P25" i="235" s="1"/>
  <c r="M24" i="235"/>
  <c r="N24" i="235" s="1"/>
  <c r="P24" i="235" s="1"/>
  <c r="M23" i="235"/>
  <c r="N23" i="235" s="1"/>
  <c r="P23" i="235" s="1"/>
  <c r="M22" i="235"/>
  <c r="N22" i="235" s="1"/>
  <c r="P22" i="235" s="1"/>
  <c r="M21" i="235"/>
  <c r="N21" i="235" s="1"/>
  <c r="P21" i="235" s="1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M41" i="234"/>
  <c r="N41" i="234" s="1"/>
  <c r="P41" i="234" s="1"/>
  <c r="N40" i="234"/>
  <c r="P40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M33" i="234"/>
  <c r="N33" i="234" s="1"/>
  <c r="P33" i="234" s="1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M50" i="233"/>
  <c r="N50" i="233" s="1"/>
  <c r="P50" i="233" s="1"/>
  <c r="M49" i="233"/>
  <c r="N49" i="233" s="1"/>
  <c r="P49" i="233" s="1"/>
  <c r="M48" i="233"/>
  <c r="N48" i="233" s="1"/>
  <c r="P48" i="233" s="1"/>
  <c r="M47" i="233"/>
  <c r="N47" i="233" s="1"/>
  <c r="P47" i="233" s="1"/>
  <c r="M46" i="233"/>
  <c r="N46" i="233" s="1"/>
  <c r="P46" i="233" s="1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M40" i="233"/>
  <c r="N40" i="233" s="1"/>
  <c r="P40" i="233" s="1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M32" i="233"/>
  <c r="N32" i="233" s="1"/>
  <c r="P32" i="233" s="1"/>
  <c r="M31" i="233"/>
  <c r="N31" i="233" s="1"/>
  <c r="P31" i="233" s="1"/>
  <c r="M30" i="233"/>
  <c r="N30" i="233" s="1"/>
  <c r="P30" i="233" s="1"/>
  <c r="M29" i="233"/>
  <c r="N29" i="233" s="1"/>
  <c r="P29" i="233" s="1"/>
  <c r="M28" i="233"/>
  <c r="N28" i="233" s="1"/>
  <c r="P28" i="233" s="1"/>
  <c r="M27" i="233"/>
  <c r="N27" i="233" s="1"/>
  <c r="P27" i="233" s="1"/>
  <c r="M26" i="233"/>
  <c r="N26" i="233" s="1"/>
  <c r="P26" i="233" s="1"/>
  <c r="M25" i="233"/>
  <c r="N25" i="233" s="1"/>
  <c r="P25" i="233" s="1"/>
  <c r="M24" i="233"/>
  <c r="N24" i="233" s="1"/>
  <c r="P24" i="233" s="1"/>
  <c r="M23" i="233"/>
  <c r="N23" i="233" s="1"/>
  <c r="P23" i="233" s="1"/>
  <c r="M22" i="233"/>
  <c r="N22" i="233" s="1"/>
  <c r="P22" i="233" s="1"/>
  <c r="M21" i="233"/>
  <c r="N21" i="233" s="1"/>
  <c r="P21" i="233" s="1"/>
  <c r="M20" i="233"/>
  <c r="N20" i="233" s="1"/>
  <c r="P20" i="233" s="1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M45" i="232"/>
  <c r="N45" i="232" s="1"/>
  <c r="P45" i="232" s="1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M31" i="232"/>
  <c r="N31" i="232" s="1"/>
  <c r="P31" i="232" s="1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M26" i="232"/>
  <c r="N26" i="232" s="1"/>
  <c r="P26" i="232" s="1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M47" i="231"/>
  <c r="N47" i="231" s="1"/>
  <c r="P47" i="231" s="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M32" i="231"/>
  <c r="N32" i="231" s="1"/>
  <c r="P32" i="231" s="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M26" i="231"/>
  <c r="N26" i="231" s="1"/>
  <c r="P26" i="231" s="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M43" i="230"/>
  <c r="N43" i="230" s="1"/>
  <c r="P43" i="230" s="1"/>
  <c r="M42" i="230"/>
  <c r="N42" i="230" s="1"/>
  <c r="P42" i="230" s="1"/>
  <c r="M41" i="230"/>
  <c r="N41" i="230" s="1"/>
  <c r="P41" i="230" s="1"/>
  <c r="M40" i="230"/>
  <c r="N40" i="230" s="1"/>
  <c r="P40" i="230" s="1"/>
  <c r="M39" i="230"/>
  <c r="N39" i="230" s="1"/>
  <c r="P39" i="230" s="1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M31" i="230"/>
  <c r="N31" i="230" s="1"/>
  <c r="P31" i="230" s="1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M24" i="230"/>
  <c r="N24" i="230" s="1"/>
  <c r="P24" i="230" s="1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M18" i="230"/>
  <c r="N18" i="230" s="1"/>
  <c r="P18" i="230" s="1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M43" i="223"/>
  <c r="N43" i="223" s="1"/>
  <c r="P43" i="223" s="1"/>
  <c r="M42" i="223"/>
  <c r="N42" i="223" s="1"/>
  <c r="P42" i="223" s="1"/>
  <c r="N41" i="223"/>
  <c r="P41" i="223" s="1"/>
  <c r="M40" i="223"/>
  <c r="N40" i="223" s="1"/>
  <c r="P40" i="223" s="1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M32" i="223"/>
  <c r="N32" i="223" s="1"/>
  <c r="P32" i="223" s="1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  <c r="P17" i="276"/>
  <c r="P39" i="276" s="1"/>
</calcChain>
</file>

<file path=xl/sharedStrings.xml><?xml version="1.0" encoding="utf-8"?>
<sst xmlns="http://schemas.openxmlformats.org/spreadsheetml/2006/main" count="4871" uniqueCount="216">
  <si>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</si>
  <si>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</si>
  <si>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</si>
  <si>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</si>
  <si>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</si>
  <si>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</si>
  <si>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</si>
  <si>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</si>
  <si>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</si>
  <si>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</si>
  <si>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</si>
  <si>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</si>
  <si>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</si>
  <si>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</si>
  <si>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</si>
  <si>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</si>
  <si>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</si>
  <si>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</si>
  <si>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</si>
  <si>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</si>
  <si>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</si>
  <si>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</si>
  <si>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</si>
  <si>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</si>
  <si>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</si>
  <si>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</si>
  <si>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</si>
  <si>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</si>
  <si>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</si>
  <si>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</si>
  <si>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</si>
  <si>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</si>
  <si>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</si>
  <si>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</si>
  <si>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</si>
  <si>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</si>
  <si>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</si>
  <si>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</si>
  <si>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</si>
  <si>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</si>
  <si>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</si>
  <si>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</si>
  <si>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</si>
  <si>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</si>
  <si>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</si>
  <si>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</si>
  <si>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</si>
  <si>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</si>
  <si>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</si>
  <si>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</si>
  <si>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</si>
  <si>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</si>
  <si>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</si>
  <si>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</si>
  <si>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</si>
  <si>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</si>
  <si>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</si>
  <si>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</si>
  <si>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</si>
  <si>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</si>
  <si>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</si>
  <si>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</si>
  <si>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</si>
  <si>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</si>
  <si>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</si>
  <si>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</si>
  <si>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</si>
  <si>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</si>
  <si>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</si>
  <si>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</si>
  <si>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</si>
  <si>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</si>
  <si>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</si>
  <si>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</si>
  <si>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</si>
  <si>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</si>
  <si>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</si>
  <si>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</si>
  <si>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</si>
  <si>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</si>
  <si>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</si>
  <si>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</si>
  <si>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</si>
  <si>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</si>
  <si>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</si>
  <si>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</si>
  <si>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</si>
  <si>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</si>
  <si>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</si>
  <si>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</si>
  <si>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</si>
  <si>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</si>
  <si>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</si>
  <si>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</si>
  <si>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</si>
  <si>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</si>
  <si>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</si>
  <si>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</si>
  <si>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</si>
  <si>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</si>
  <si>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</si>
  <si>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</si>
  <si>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</si>
  <si>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</si>
  <si>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</si>
  <si>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</si>
  <si>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</si>
  <si>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</si>
  <si>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</si>
  <si>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</si>
  <si>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</si>
  <si>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</si>
  <si>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</si>
  <si>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</si>
  <si>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</si>
  <si>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</si>
  <si>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</si>
  <si>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</si>
  <si>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</si>
  <si>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</si>
  <si>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</si>
  <si>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</si>
  <si>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</si>
  <si>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</si>
  <si>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</si>
  <si>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</si>
  <si>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</si>
  <si>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</si>
  <si>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</si>
  <si>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</si>
  <si>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</si>
  <si>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</si>
  <si>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</si>
  <si>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</si>
  <si>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</si>
  <si>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</si>
  <si>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</si>
  <si>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</si>
  <si>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</si>
  <si>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</si>
  <si>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</si>
  <si>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</si>
  <si>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</si>
  <si>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</si>
  <si>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</si>
  <si>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</si>
  <si>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</si>
  <si>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</si>
  <si>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</si>
  <si>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</si>
  <si>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</si>
  <si>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</si>
  <si>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</si>
  <si>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</si>
  <si>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</si>
  <si>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</si>
  <si>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</si>
  <si>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</si>
  <si>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</si>
  <si>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</si>
  <si>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</si>
  <si>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</si>
  <si>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</si>
  <si>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</si>
  <si>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</si>
  <si>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</si>
  <si>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</si>
  <si>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</si>
  <si>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</si>
  <si>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</si>
  <si>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</si>
  <si>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</si>
  <si>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</si>
  <si>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</si>
  <si>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</si>
  <si>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</si>
  <si>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</si>
  <si>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</si>
  <si>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</si>
  <si>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</si>
  <si>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</si>
  <si>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</si>
  <si>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200гр</t>
  </si>
  <si>
    <t>Тарканова М.В.</t>
  </si>
  <si>
    <t>Учреждение:</t>
  </si>
  <si>
    <t>борщ со сметаной</t>
  </si>
  <si>
    <t>хлеб</t>
  </si>
  <si>
    <t>50гр</t>
  </si>
  <si>
    <t>масло слив.</t>
  </si>
  <si>
    <t>капуста</t>
  </si>
  <si>
    <t>свекла</t>
  </si>
  <si>
    <t>масло раст.</t>
  </si>
  <si>
    <t>дрожжи</t>
  </si>
  <si>
    <t>яйцо</t>
  </si>
  <si>
    <t>Директор.__________</t>
  </si>
  <si>
    <t xml:space="preserve">Каша пшеничная молочная </t>
  </si>
  <si>
    <t>пирог  с повидлом</t>
  </si>
  <si>
    <t>60/80/25гр</t>
  </si>
  <si>
    <t>60гр</t>
  </si>
  <si>
    <t>крупа пшеничная</t>
  </si>
  <si>
    <t>крупа перловая</t>
  </si>
  <si>
    <t>повидло яблочное</t>
  </si>
  <si>
    <t>Медсестра_____________________</t>
  </si>
  <si>
    <t>Бухгалтер______________________</t>
  </si>
  <si>
    <t>Повар____________________</t>
  </si>
  <si>
    <t xml:space="preserve">    Ответственное лицо: Лажараева.Л.З.  _____________</t>
  </si>
  <si>
    <t>котлета из говядины с перловым гарниром и с подливой</t>
  </si>
  <si>
    <t>компот из сухофруктов</t>
  </si>
  <si>
    <t>сухофрукты</t>
  </si>
  <si>
    <t xml:space="preserve">чай </t>
  </si>
  <si>
    <t>30 гр</t>
  </si>
  <si>
    <t>Обед                                           Полдник</t>
  </si>
  <si>
    <t>Кладовщик ________________</t>
  </si>
  <si>
    <t>МКОУ СОШ ИМ.Х.Т.Карашаева. ДО с.п.В -АКБАШ.</t>
  </si>
  <si>
    <t>14.10.2024год</t>
  </si>
  <si>
    <t xml:space="preserve">  МЕНЮ-ТРЕБОВАНИЕ НА ВЫДАЧУ ПРОДУКТОВ ПИТАНИЯ  №____10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</si>
</sst>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20" xfId="0" applyFont="1" applyBorder="1" applyAlignment="1"/>
    <xf numFmtId="0" fontId="0" fillId="0" borderId="13" xfId="0" applyBorder="1" applyAlignment="1"/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75.75" customHeight="1" thickBot="1" x14ac:dyDescent="0.3">
      <c r="A15" s="33"/>
      <c r="B15" s="34"/>
      <c r="C15" s="120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7" t="s">
        <v>57</v>
      </c>
      <c r="B51" s="11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76.5" customHeight="1" thickBot="1" x14ac:dyDescent="0.3">
      <c r="A15" s="33"/>
      <c r="B15" s="34"/>
      <c r="C15" s="120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103.5" customHeight="1" thickBot="1" x14ac:dyDescent="0.3">
      <c r="A15" s="33"/>
      <c r="B15" s="34"/>
      <c r="C15" s="120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22"/>
      <c r="N15" s="124"/>
      <c r="O15" s="105"/>
      <c r="P15" s="107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10" t="s">
        <v>57</v>
      </c>
      <c r="B47" s="125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75.75" customHeight="1" thickBot="1" x14ac:dyDescent="0.3">
      <c r="A15" s="33"/>
      <c r="B15" s="34"/>
      <c r="C15" s="120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7" t="s">
        <v>57</v>
      </c>
      <c r="B51" s="11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75.75" customHeight="1" thickBot="1" x14ac:dyDescent="0.3">
      <c r="A15" s="33"/>
      <c r="B15" s="34"/>
      <c r="C15" s="120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7" t="s">
        <v>57</v>
      </c>
      <c r="B51" s="11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17" t="s">
        <v>57</v>
      </c>
      <c r="B47" s="118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103.5" customHeight="1" thickBot="1" x14ac:dyDescent="0.3">
      <c r="A15" s="33"/>
      <c r="B15" s="34"/>
      <c r="C15" s="120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10" t="s">
        <v>57</v>
      </c>
      <c r="B47" s="125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18" sqref="M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ref="M19:M38" si="0">SUM(D19:L19)</f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75.75" customHeight="1" thickBot="1" x14ac:dyDescent="0.3">
      <c r="A15" s="33"/>
      <c r="B15" s="34"/>
      <c r="C15" s="120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7" t="s">
        <v>57</v>
      </c>
      <c r="B51" s="11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75.75" customHeight="1" thickBot="1" x14ac:dyDescent="0.3">
      <c r="A15" s="33"/>
      <c r="B15" s="34"/>
      <c r="C15" s="120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7" t="s">
        <v>57</v>
      </c>
      <c r="B51" s="11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37553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29.400680000000001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970.22244000000001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99" t="s">
        <v>83</v>
      </c>
      <c r="E15" s="99" t="s">
        <v>163</v>
      </c>
      <c r="F15" s="99" t="s">
        <v>67</v>
      </c>
      <c r="G15" s="99"/>
      <c r="H15" s="98"/>
      <c r="I15" s="98"/>
      <c r="J15" s="98"/>
      <c r="K15" s="98"/>
      <c r="L15" s="98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0.02</v>
      </c>
      <c r="N18" s="15">
        <f>M18*H10</f>
        <v>0.66</v>
      </c>
      <c r="O18" s="16">
        <v>350</v>
      </c>
      <c r="P18" s="16">
        <f>N18*O18</f>
        <v>231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1.6500000000000001</v>
      </c>
      <c r="O19" s="5">
        <v>31.43</v>
      </c>
      <c r="P19" s="16">
        <f>N19*O19</f>
        <v>51.859500000000004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0.02</v>
      </c>
      <c r="E23" s="14"/>
      <c r="F23" s="14">
        <v>0.02</v>
      </c>
      <c r="G23" s="14"/>
      <c r="H23" s="14"/>
      <c r="I23" s="14"/>
      <c r="J23" s="14"/>
      <c r="K23" s="14"/>
      <c r="L23" s="14"/>
      <c r="M23" s="15">
        <f t="shared" si="0"/>
        <v>0.04</v>
      </c>
      <c r="N23" s="15">
        <f>M23*H10</f>
        <v>1.32</v>
      </c>
      <c r="O23" s="5">
        <v>438.89</v>
      </c>
      <c r="P23" s="16">
        <f>N23*O23</f>
        <v>579.33479999999997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M25*H10</f>
        <v>0.16500000000000001</v>
      </c>
      <c r="O25" s="5">
        <v>47</v>
      </c>
      <c r="P25" s="16">
        <f t="shared" si="1"/>
        <v>7.7550000000000008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0.05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0.05</v>
      </c>
      <c r="N44" s="15">
        <f>M44*H10</f>
        <v>1.6500000000000001</v>
      </c>
      <c r="O44" s="14">
        <v>15</v>
      </c>
      <c r="P44" s="16">
        <f t="shared" si="2"/>
        <v>24.750000000000004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970.22244000000001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6"/>
  <sheetViews>
    <sheetView tabSelected="1" topLeftCell="A22" zoomScale="89" zoomScaleNormal="89" workbookViewId="0">
      <selection activeCell="P9" sqref="P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7.7109375" customWidth="1"/>
    <col min="6" max="6" width="10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194</v>
      </c>
      <c r="C2" s="2"/>
      <c r="D2" t="s">
        <v>183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214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215</v>
      </c>
    </row>
    <row r="5" spans="1:18" x14ac:dyDescent="0.25">
      <c r="F5" s="20" t="s">
        <v>214</v>
      </c>
    </row>
    <row r="6" spans="1:18" x14ac:dyDescent="0.25">
      <c r="D6" t="s">
        <v>4</v>
      </c>
      <c r="F6" t="s">
        <v>184</v>
      </c>
      <c r="H6" t="s">
        <v>213</v>
      </c>
    </row>
    <row r="7" spans="1:18" x14ac:dyDescent="0.25">
      <c r="B7" s="23"/>
      <c r="D7" s="23"/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205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55</v>
      </c>
      <c r="E10" s="4">
        <v>75</v>
      </c>
      <c r="F10" s="4">
        <f>D10*E10</f>
        <v>4125</v>
      </c>
      <c r="G10" s="5">
        <v>58.222962000000003</v>
      </c>
      <c r="H10" s="6">
        <v>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3" t="s">
        <v>44</v>
      </c>
      <c r="C11" s="2"/>
      <c r="D11" s="2"/>
      <c r="E11" s="2"/>
      <c r="F11" s="2"/>
      <c r="G11" s="2">
        <f>G10*H10</f>
        <v>3144.0399480000001</v>
      </c>
      <c r="H11" s="2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A12" s="29"/>
      <c r="B12" s="30" t="s">
        <v>12</v>
      </c>
      <c r="C12" s="119" t="s">
        <v>17</v>
      </c>
      <c r="D12" s="110" t="s">
        <v>14</v>
      </c>
      <c r="E12" s="111"/>
      <c r="F12" s="111"/>
      <c r="G12" s="111"/>
      <c r="H12" s="111"/>
      <c r="I12" s="111"/>
      <c r="J12" s="111"/>
      <c r="K12" s="111"/>
      <c r="L12" s="111"/>
      <c r="M12" s="121" t="s">
        <v>18</v>
      </c>
      <c r="N12" s="123" t="s">
        <v>19</v>
      </c>
      <c r="O12" s="103" t="s">
        <v>20</v>
      </c>
      <c r="P12" s="106" t="s">
        <v>21</v>
      </c>
      <c r="Q12" s="1"/>
      <c r="R12" s="1"/>
    </row>
    <row r="13" spans="1:18" ht="15.75" x14ac:dyDescent="0.25">
      <c r="A13" s="31"/>
      <c r="B13" s="32" t="s">
        <v>13</v>
      </c>
      <c r="C13" s="120"/>
      <c r="D13" s="126" t="s">
        <v>15</v>
      </c>
      <c r="E13" s="126"/>
      <c r="F13" s="127"/>
      <c r="G13" s="128" t="s">
        <v>211</v>
      </c>
      <c r="H13" s="129"/>
      <c r="I13" s="129"/>
      <c r="J13" s="129"/>
      <c r="K13" s="129"/>
      <c r="L13" s="130"/>
      <c r="M13" s="122"/>
      <c r="N13" s="124"/>
      <c r="O13" s="104"/>
      <c r="P13" s="107"/>
      <c r="Q13" s="1"/>
      <c r="R13" s="1"/>
    </row>
    <row r="14" spans="1:18" ht="87.75" customHeight="1" thickBot="1" x14ac:dyDescent="0.3">
      <c r="A14" s="33"/>
      <c r="B14" s="34"/>
      <c r="C14" s="120"/>
      <c r="D14" s="100" t="s">
        <v>195</v>
      </c>
      <c r="E14" s="100" t="s">
        <v>209</v>
      </c>
      <c r="F14" s="100" t="s">
        <v>186</v>
      </c>
      <c r="G14" s="98" t="s">
        <v>185</v>
      </c>
      <c r="H14" s="98" t="s">
        <v>206</v>
      </c>
      <c r="I14" s="98" t="s">
        <v>207</v>
      </c>
      <c r="J14" s="98" t="s">
        <v>186</v>
      </c>
      <c r="K14" s="98" t="s">
        <v>196</v>
      </c>
      <c r="L14" s="98" t="s">
        <v>26</v>
      </c>
      <c r="M14" s="122"/>
      <c r="N14" s="124"/>
      <c r="O14" s="105"/>
      <c r="P14" s="107"/>
      <c r="Q14" s="1"/>
      <c r="R14" s="1"/>
    </row>
    <row r="15" spans="1:18" ht="16.5" thickBot="1" x14ac:dyDescent="0.3">
      <c r="A15" s="36"/>
      <c r="B15" s="32" t="s">
        <v>22</v>
      </c>
      <c r="C15" s="7"/>
      <c r="D15" s="7">
        <v>54</v>
      </c>
      <c r="E15" s="7">
        <v>54</v>
      </c>
      <c r="F15" s="7">
        <v>54</v>
      </c>
      <c r="G15" s="7">
        <v>54</v>
      </c>
      <c r="H15" s="7">
        <v>54</v>
      </c>
      <c r="I15" s="7">
        <v>54</v>
      </c>
      <c r="J15" s="7">
        <v>54</v>
      </c>
      <c r="K15" s="7">
        <v>54</v>
      </c>
      <c r="L15" s="7">
        <v>54</v>
      </c>
      <c r="M15" s="7"/>
      <c r="N15" s="7"/>
      <c r="O15" s="7"/>
      <c r="P15" s="8"/>
      <c r="Q15" s="1"/>
      <c r="R15" s="1"/>
    </row>
    <row r="16" spans="1:18" ht="30.75" thickBot="1" x14ac:dyDescent="0.3">
      <c r="A16" s="37" t="s">
        <v>85</v>
      </c>
      <c r="B16" s="35" t="s">
        <v>23</v>
      </c>
      <c r="C16" s="10"/>
      <c r="D16" s="11" t="s">
        <v>182</v>
      </c>
      <c r="E16" s="10" t="s">
        <v>182</v>
      </c>
      <c r="F16" s="10" t="s">
        <v>210</v>
      </c>
      <c r="G16" s="10" t="s">
        <v>182</v>
      </c>
      <c r="H16" s="10" t="s">
        <v>197</v>
      </c>
      <c r="I16" s="10" t="s">
        <v>182</v>
      </c>
      <c r="J16" s="10" t="s">
        <v>187</v>
      </c>
      <c r="K16" s="10" t="s">
        <v>198</v>
      </c>
      <c r="L16" s="10" t="s">
        <v>182</v>
      </c>
      <c r="M16" s="10"/>
      <c r="N16" s="10"/>
      <c r="O16" s="10"/>
      <c r="P16" s="12"/>
      <c r="Q16" s="1"/>
      <c r="R16" s="1"/>
    </row>
    <row r="17" spans="1:18" ht="15.75" x14ac:dyDescent="0.25">
      <c r="A17" s="26">
        <v>1</v>
      </c>
      <c r="B17" s="13" t="s">
        <v>199</v>
      </c>
      <c r="C17" s="14" t="s">
        <v>24</v>
      </c>
      <c r="D17" s="15">
        <v>2.5000000000000001E-2</v>
      </c>
      <c r="E17" s="15"/>
      <c r="F17" s="14"/>
      <c r="G17" s="15"/>
      <c r="H17" s="15"/>
      <c r="I17" s="15"/>
      <c r="J17" s="15"/>
      <c r="K17" s="15"/>
      <c r="L17" s="15"/>
      <c r="M17" s="15">
        <f>SUM(D17:L17)</f>
        <v>2.5000000000000001E-2</v>
      </c>
      <c r="N17" s="15">
        <f>M17*D15</f>
        <v>1.35</v>
      </c>
      <c r="O17" s="16">
        <v>34</v>
      </c>
      <c r="P17" s="16">
        <f t="shared" ref="P17:P37" si="0">N17*O17</f>
        <v>45.900000000000006</v>
      </c>
      <c r="Q17" s="1"/>
      <c r="R17" s="1"/>
    </row>
    <row r="18" spans="1:18" ht="15.75" x14ac:dyDescent="0.25">
      <c r="A18" s="26">
        <v>2</v>
      </c>
      <c r="B18" s="4" t="s">
        <v>32</v>
      </c>
      <c r="C18" s="14" t="s">
        <v>24</v>
      </c>
      <c r="D18" s="14">
        <v>0.04</v>
      </c>
      <c r="E18" s="14"/>
      <c r="F18" s="14"/>
      <c r="G18" s="14"/>
      <c r="H18" s="14"/>
      <c r="I18" s="14"/>
      <c r="J18" s="14"/>
      <c r="K18" s="14">
        <v>0.01</v>
      </c>
      <c r="L18" s="14"/>
      <c r="M18" s="15">
        <f t="shared" ref="M18:M38" si="1">SUM(D18:L18)</f>
        <v>0.05</v>
      </c>
      <c r="N18" s="15">
        <f>M18*D15</f>
        <v>2.7</v>
      </c>
      <c r="O18" s="5">
        <v>72</v>
      </c>
      <c r="P18" s="16">
        <f t="shared" si="0"/>
        <v>194.4</v>
      </c>
      <c r="Q18" s="1"/>
      <c r="R18" s="1"/>
    </row>
    <row r="19" spans="1:18" ht="15.75" x14ac:dyDescent="0.25">
      <c r="A19" s="26">
        <v>4</v>
      </c>
      <c r="B19" s="4" t="s">
        <v>201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>
        <v>3.0000000000000001E-3</v>
      </c>
      <c r="L19" s="14"/>
      <c r="M19" s="15">
        <f t="shared" si="1"/>
        <v>3.0000000000000001E-3</v>
      </c>
      <c r="N19" s="15">
        <f>M19*D15</f>
        <v>0.16200000000000001</v>
      </c>
      <c r="O19" s="5">
        <v>140</v>
      </c>
      <c r="P19" s="16">
        <f t="shared" si="0"/>
        <v>22.68</v>
      </c>
      <c r="Q19" s="1"/>
      <c r="R19" s="1"/>
    </row>
    <row r="20" spans="1:18" ht="15.75" x14ac:dyDescent="0.25">
      <c r="A20" s="26">
        <v>5</v>
      </c>
      <c r="B20" s="4" t="s">
        <v>186</v>
      </c>
      <c r="C20" s="14" t="s">
        <v>24</v>
      </c>
      <c r="D20" s="14"/>
      <c r="E20" s="14"/>
      <c r="F20" s="14">
        <v>0.03</v>
      </c>
      <c r="G20" s="14"/>
      <c r="H20" s="14">
        <v>0.01</v>
      </c>
      <c r="I20" s="14"/>
      <c r="J20" s="14">
        <v>0.05</v>
      </c>
      <c r="K20" s="14"/>
      <c r="L20" s="14"/>
      <c r="M20" s="15">
        <f t="shared" si="1"/>
        <v>0.09</v>
      </c>
      <c r="N20" s="15">
        <f>M20*D15</f>
        <v>4.8599999999999994</v>
      </c>
      <c r="O20" s="5">
        <v>43.34</v>
      </c>
      <c r="P20" s="16">
        <f t="shared" si="0"/>
        <v>210.63239999999999</v>
      </c>
      <c r="Q20" s="1"/>
      <c r="R20" s="1"/>
    </row>
    <row r="21" spans="1:18" ht="15.75" x14ac:dyDescent="0.25">
      <c r="A21" s="26">
        <v>6</v>
      </c>
      <c r="B21" s="4" t="s">
        <v>188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>
        <v>1E-3</v>
      </c>
      <c r="L21" s="14"/>
      <c r="M21" s="15">
        <f t="shared" si="1"/>
        <v>1E-3</v>
      </c>
      <c r="N21" s="15">
        <f>M21*D15</f>
        <v>5.3999999999999999E-2</v>
      </c>
      <c r="O21" s="5">
        <v>570</v>
      </c>
      <c r="P21" s="16">
        <f t="shared" si="0"/>
        <v>30.78</v>
      </c>
      <c r="Q21" s="1"/>
      <c r="R21" s="1"/>
    </row>
    <row r="22" spans="1:18" ht="15.75" x14ac:dyDescent="0.25">
      <c r="A22" s="26">
        <v>7</v>
      </c>
      <c r="B22" s="4" t="s">
        <v>189</v>
      </c>
      <c r="C22" s="14" t="s">
        <v>24</v>
      </c>
      <c r="D22" s="14"/>
      <c r="E22" s="14"/>
      <c r="F22" s="14"/>
      <c r="G22" s="14">
        <v>0.05</v>
      </c>
      <c r="H22" s="14"/>
      <c r="I22" s="14"/>
      <c r="J22" s="14"/>
      <c r="K22" s="14"/>
      <c r="L22" s="14"/>
      <c r="M22" s="15">
        <f t="shared" si="1"/>
        <v>0.05</v>
      </c>
      <c r="N22" s="15">
        <f>M22*D15</f>
        <v>2.7</v>
      </c>
      <c r="O22" s="5">
        <v>30</v>
      </c>
      <c r="P22" s="16">
        <f t="shared" si="0"/>
        <v>81</v>
      </c>
      <c r="Q22" s="1"/>
      <c r="R22" s="1"/>
    </row>
    <row r="23" spans="1:18" ht="15.75" x14ac:dyDescent="0.25">
      <c r="A23" s="26">
        <v>8</v>
      </c>
      <c r="B23" s="4" t="s">
        <v>38</v>
      </c>
      <c r="C23" s="14" t="s">
        <v>24</v>
      </c>
      <c r="D23" s="14"/>
      <c r="E23" s="14"/>
      <c r="F23" s="14"/>
      <c r="G23" s="14">
        <v>0.04</v>
      </c>
      <c r="H23" s="14"/>
      <c r="I23" s="14"/>
      <c r="J23" s="14"/>
      <c r="K23" s="14"/>
      <c r="L23" s="14"/>
      <c r="M23" s="15">
        <f t="shared" si="1"/>
        <v>0.04</v>
      </c>
      <c r="N23" s="15">
        <f>M23*D15</f>
        <v>2.16</v>
      </c>
      <c r="O23" s="5">
        <v>42</v>
      </c>
      <c r="P23" s="16">
        <f t="shared" si="0"/>
        <v>90.72</v>
      </c>
      <c r="Q23" s="1"/>
      <c r="R23" s="1"/>
    </row>
    <row r="24" spans="1:18" ht="15.75" x14ac:dyDescent="0.25">
      <c r="A24" s="26">
        <v>9</v>
      </c>
      <c r="B24" s="4" t="s">
        <v>39</v>
      </c>
      <c r="C24" s="14" t="s">
        <v>24</v>
      </c>
      <c r="D24" s="14"/>
      <c r="E24" s="14"/>
      <c r="F24" s="14"/>
      <c r="G24" s="14">
        <v>0</v>
      </c>
      <c r="H24" s="14"/>
      <c r="I24" s="14"/>
      <c r="J24" s="14"/>
      <c r="K24" s="14"/>
      <c r="L24" s="14"/>
      <c r="M24" s="15">
        <f t="shared" si="1"/>
        <v>0</v>
      </c>
      <c r="N24" s="15">
        <f>M24*D15</f>
        <v>0</v>
      </c>
      <c r="O24" s="5">
        <v>35</v>
      </c>
      <c r="P24" s="16">
        <f t="shared" si="0"/>
        <v>0</v>
      </c>
      <c r="Q24" s="1"/>
      <c r="R24" s="1"/>
    </row>
    <row r="25" spans="1:18" ht="15.75" x14ac:dyDescent="0.25">
      <c r="A25" s="26">
        <v>10</v>
      </c>
      <c r="B25" s="4" t="s">
        <v>190</v>
      </c>
      <c r="C25" s="14" t="s">
        <v>24</v>
      </c>
      <c r="D25" s="14"/>
      <c r="E25" s="14"/>
      <c r="F25" s="14"/>
      <c r="G25" s="14">
        <v>3.0000000000000001E-3</v>
      </c>
      <c r="H25" s="14"/>
      <c r="I25" s="14"/>
      <c r="J25" s="14"/>
      <c r="K25" s="14"/>
      <c r="L25" s="14"/>
      <c r="M25" s="15">
        <f t="shared" si="1"/>
        <v>3.0000000000000001E-3</v>
      </c>
      <c r="N25" s="15">
        <f>M25*D15</f>
        <v>0.16200000000000001</v>
      </c>
      <c r="O25" s="5">
        <v>27</v>
      </c>
      <c r="P25" s="16">
        <f t="shared" si="0"/>
        <v>4.3740000000000006</v>
      </c>
      <c r="Q25" s="1"/>
      <c r="R25" s="1"/>
    </row>
    <row r="26" spans="1:18" ht="15.75" x14ac:dyDescent="0.25">
      <c r="A26" s="26">
        <v>11</v>
      </c>
      <c r="B26" s="4" t="s">
        <v>31</v>
      </c>
      <c r="C26" s="14" t="s">
        <v>24</v>
      </c>
      <c r="D26" s="14"/>
      <c r="E26" s="14"/>
      <c r="F26" s="14"/>
      <c r="G26" s="14">
        <v>3.0000000000000001E-3</v>
      </c>
      <c r="H26" s="14">
        <v>3.0000000000000001E-3</v>
      </c>
      <c r="I26" s="14"/>
      <c r="J26" s="14"/>
      <c r="K26" s="14"/>
      <c r="L26" s="14"/>
      <c r="M26" s="15">
        <f t="shared" si="1"/>
        <v>6.0000000000000001E-3</v>
      </c>
      <c r="N26" s="15">
        <f>M26*D15</f>
        <v>0.32400000000000001</v>
      </c>
      <c r="O26" s="5">
        <v>25</v>
      </c>
      <c r="P26" s="16">
        <f t="shared" si="0"/>
        <v>8.1</v>
      </c>
      <c r="Q26" s="1"/>
      <c r="R26" s="1"/>
    </row>
    <row r="27" spans="1:18" ht="15.75" x14ac:dyDescent="0.25">
      <c r="A27" s="26">
        <v>12</v>
      </c>
      <c r="B27" s="4" t="s">
        <v>191</v>
      </c>
      <c r="C27" s="14" t="s">
        <v>24</v>
      </c>
      <c r="D27" s="14"/>
      <c r="E27" s="14"/>
      <c r="F27" s="14"/>
      <c r="G27" s="14">
        <v>2E-3</v>
      </c>
      <c r="H27" s="14">
        <v>1E-3</v>
      </c>
      <c r="I27" s="14"/>
      <c r="J27" s="14"/>
      <c r="K27" s="14">
        <v>1E-3</v>
      </c>
      <c r="L27" s="14"/>
      <c r="M27" s="15">
        <f t="shared" si="1"/>
        <v>4.0000000000000001E-3</v>
      </c>
      <c r="N27" s="15">
        <f>M27*D15</f>
        <v>0.216</v>
      </c>
      <c r="O27" s="5">
        <v>135</v>
      </c>
      <c r="P27" s="16">
        <f t="shared" si="0"/>
        <v>29.16</v>
      </c>
      <c r="Q27" s="1"/>
      <c r="R27" s="1"/>
    </row>
    <row r="28" spans="1:18" ht="15.75" x14ac:dyDescent="0.25">
      <c r="A28" s="26">
        <v>13</v>
      </c>
      <c r="B28" s="4" t="s">
        <v>40</v>
      </c>
      <c r="C28" s="14" t="s">
        <v>24</v>
      </c>
      <c r="D28" s="14"/>
      <c r="E28" s="14"/>
      <c r="F28" s="14"/>
      <c r="G28" s="14">
        <v>1E-3</v>
      </c>
      <c r="H28" s="14">
        <v>1E-3</v>
      </c>
      <c r="I28" s="14"/>
      <c r="J28" s="14"/>
      <c r="K28" s="14"/>
      <c r="L28" s="14"/>
      <c r="M28" s="15">
        <f t="shared" si="1"/>
        <v>2E-3</v>
      </c>
      <c r="N28" s="15">
        <f>M28*D15</f>
        <v>0.108</v>
      </c>
      <c r="O28" s="5">
        <v>285.72000000000003</v>
      </c>
      <c r="P28" s="16">
        <f t="shared" si="0"/>
        <v>30.857760000000003</v>
      </c>
      <c r="Q28" s="1"/>
      <c r="R28" s="1"/>
    </row>
    <row r="29" spans="1:18" ht="15.75" x14ac:dyDescent="0.25">
      <c r="A29" s="26">
        <v>14</v>
      </c>
      <c r="B29" s="4" t="s">
        <v>43</v>
      </c>
      <c r="C29" s="14" t="s">
        <v>24</v>
      </c>
      <c r="D29" s="14"/>
      <c r="E29" s="14"/>
      <c r="F29" s="14"/>
      <c r="G29" s="14">
        <v>2E-3</v>
      </c>
      <c r="H29" s="14"/>
      <c r="I29" s="14"/>
      <c r="J29" s="14"/>
      <c r="K29" s="14"/>
      <c r="L29" s="14"/>
      <c r="M29" s="15">
        <f t="shared" si="1"/>
        <v>2E-3</v>
      </c>
      <c r="N29" s="14">
        <f>M29*D15</f>
        <v>0.108</v>
      </c>
      <c r="O29" s="14">
        <v>178</v>
      </c>
      <c r="P29" s="16">
        <f t="shared" si="0"/>
        <v>19.224</v>
      </c>
      <c r="Q29" s="1"/>
      <c r="R29" s="1"/>
    </row>
    <row r="30" spans="1:18" ht="15.75" x14ac:dyDescent="0.25">
      <c r="A30" s="26">
        <v>15</v>
      </c>
      <c r="B30" s="4" t="s">
        <v>28</v>
      </c>
      <c r="C30" s="14" t="s">
        <v>24</v>
      </c>
      <c r="D30" s="14"/>
      <c r="E30" s="14"/>
      <c r="F30" s="14"/>
      <c r="G30" s="14"/>
      <c r="H30" s="14">
        <v>0.06</v>
      </c>
      <c r="I30" s="14"/>
      <c r="J30" s="14"/>
      <c r="K30" s="14"/>
      <c r="L30" s="14"/>
      <c r="M30" s="15">
        <f>SUM(D30:L30)</f>
        <v>0.06</v>
      </c>
      <c r="N30" s="14">
        <f>M30*D15</f>
        <v>3.2399999999999998</v>
      </c>
      <c r="O30" s="14">
        <v>590</v>
      </c>
      <c r="P30" s="16">
        <f t="shared" si="0"/>
        <v>1911.6</v>
      </c>
      <c r="Q30" s="1"/>
      <c r="R30" s="1"/>
    </row>
    <row r="31" spans="1:18" ht="15.75" x14ac:dyDescent="0.25">
      <c r="A31" s="26">
        <v>16</v>
      </c>
      <c r="B31" s="4" t="s">
        <v>193</v>
      </c>
      <c r="C31" s="14" t="s">
        <v>36</v>
      </c>
      <c r="D31" s="14"/>
      <c r="E31" s="14"/>
      <c r="F31" s="14"/>
      <c r="G31" s="14"/>
      <c r="H31" s="14">
        <v>5.0000000000000001E-3</v>
      </c>
      <c r="I31" s="14"/>
      <c r="J31" s="14"/>
      <c r="K31" s="14">
        <v>5.0000000000000001E-3</v>
      </c>
      <c r="L31" s="14"/>
      <c r="M31" s="15">
        <f t="shared" si="1"/>
        <v>0.01</v>
      </c>
      <c r="N31" s="14">
        <v>9</v>
      </c>
      <c r="O31" s="14">
        <v>9</v>
      </c>
      <c r="P31" s="16">
        <f t="shared" si="0"/>
        <v>81</v>
      </c>
      <c r="Q31" s="1"/>
      <c r="R31" s="1"/>
    </row>
    <row r="32" spans="1:18" ht="15.75" x14ac:dyDescent="0.25">
      <c r="A32" s="26">
        <v>17</v>
      </c>
      <c r="B32" s="4" t="s">
        <v>48</v>
      </c>
      <c r="C32" s="14" t="s">
        <v>24</v>
      </c>
      <c r="D32" s="14"/>
      <c r="E32" s="14"/>
      <c r="F32" s="14"/>
      <c r="G32" s="14"/>
      <c r="H32" s="14">
        <v>2E-3</v>
      </c>
      <c r="I32" s="14"/>
      <c r="J32" s="14"/>
      <c r="K32" s="14">
        <v>3.5000000000000003E-2</v>
      </c>
      <c r="L32" s="14"/>
      <c r="M32" s="15">
        <f t="shared" si="1"/>
        <v>3.7000000000000005E-2</v>
      </c>
      <c r="N32" s="14">
        <f>M32*D15</f>
        <v>1.9980000000000002</v>
      </c>
      <c r="O32" s="14">
        <v>30</v>
      </c>
      <c r="P32" s="16">
        <f t="shared" si="0"/>
        <v>59.940000000000005</v>
      </c>
      <c r="Q32" s="1"/>
      <c r="R32" s="1"/>
    </row>
    <row r="33" spans="1:18" ht="15.75" x14ac:dyDescent="0.25">
      <c r="A33" s="26">
        <v>18</v>
      </c>
      <c r="B33" s="4" t="s">
        <v>27</v>
      </c>
      <c r="C33" s="14" t="s">
        <v>24</v>
      </c>
      <c r="D33" s="14">
        <v>3.0000000000000001E-3</v>
      </c>
      <c r="E33" s="14">
        <v>0.01</v>
      </c>
      <c r="F33" s="14"/>
      <c r="G33" s="14"/>
      <c r="H33" s="14"/>
      <c r="I33" s="14">
        <v>0.01</v>
      </c>
      <c r="J33" s="14"/>
      <c r="K33" s="14">
        <v>3.0000000000000001E-3</v>
      </c>
      <c r="L33" s="14">
        <v>0.01</v>
      </c>
      <c r="M33" s="15">
        <f t="shared" si="1"/>
        <v>3.5999999999999997E-2</v>
      </c>
      <c r="N33" s="15">
        <f>M33*D15</f>
        <v>1.944</v>
      </c>
      <c r="O33" s="14">
        <v>73</v>
      </c>
      <c r="P33" s="16">
        <f t="shared" si="0"/>
        <v>141.91200000000001</v>
      </c>
      <c r="Q33" s="1"/>
      <c r="R33" s="1"/>
    </row>
    <row r="34" spans="1:18" ht="15.75" x14ac:dyDescent="0.25">
      <c r="A34" s="26">
        <v>19</v>
      </c>
      <c r="B34" s="4" t="s">
        <v>26</v>
      </c>
      <c r="C34" s="14" t="s">
        <v>24</v>
      </c>
      <c r="D34" s="14"/>
      <c r="E34" s="14">
        <v>1E-3</v>
      </c>
      <c r="F34" s="14"/>
      <c r="G34" s="14"/>
      <c r="H34" s="14"/>
      <c r="I34" s="14"/>
      <c r="J34" s="14"/>
      <c r="K34" s="14"/>
      <c r="L34" s="14">
        <v>1E-3</v>
      </c>
      <c r="M34" s="15">
        <f t="shared" si="1"/>
        <v>2E-3</v>
      </c>
      <c r="N34" s="15">
        <f>M34*D15</f>
        <v>0.108</v>
      </c>
      <c r="O34" s="14">
        <v>770</v>
      </c>
      <c r="P34" s="16">
        <f t="shared" si="0"/>
        <v>83.16</v>
      </c>
      <c r="Q34" s="1"/>
      <c r="R34" s="1"/>
    </row>
    <row r="35" spans="1:18" ht="15.75" x14ac:dyDescent="0.25">
      <c r="A35" s="26">
        <v>20</v>
      </c>
      <c r="B35" s="4" t="s">
        <v>200</v>
      </c>
      <c r="C35" s="14" t="s">
        <v>24</v>
      </c>
      <c r="D35" s="14"/>
      <c r="E35" s="14"/>
      <c r="F35" s="14"/>
      <c r="G35" s="14"/>
      <c r="H35" s="14">
        <v>2.5000000000000001E-2</v>
      </c>
      <c r="I35" s="14"/>
      <c r="J35" s="14"/>
      <c r="K35" s="14"/>
      <c r="L35" s="14"/>
      <c r="M35" s="15">
        <f t="shared" si="1"/>
        <v>2.5000000000000001E-2</v>
      </c>
      <c r="N35" s="15">
        <f>M35*D15</f>
        <v>1.35</v>
      </c>
      <c r="O35" s="14">
        <v>34</v>
      </c>
      <c r="P35" s="16">
        <f t="shared" si="0"/>
        <v>45.900000000000006</v>
      </c>
    </row>
    <row r="36" spans="1:18" ht="15" customHeight="1" x14ac:dyDescent="0.25">
      <c r="A36" s="26">
        <v>21</v>
      </c>
      <c r="B36" s="4" t="s">
        <v>208</v>
      </c>
      <c r="C36" s="14" t="s">
        <v>24</v>
      </c>
      <c r="D36" s="14"/>
      <c r="E36" s="14"/>
      <c r="F36" s="14"/>
      <c r="G36" s="14"/>
      <c r="H36" s="14"/>
      <c r="I36" s="14">
        <v>4.0000000000000001E-3</v>
      </c>
      <c r="J36" s="14"/>
      <c r="K36" s="14"/>
      <c r="L36" s="14"/>
      <c r="M36" s="15">
        <f t="shared" si="1"/>
        <v>4.0000000000000001E-3</v>
      </c>
      <c r="N36" s="14">
        <f>M36*D15</f>
        <v>0.216</v>
      </c>
      <c r="O36" s="14">
        <v>115</v>
      </c>
      <c r="P36" s="16">
        <f t="shared" si="0"/>
        <v>24.84</v>
      </c>
    </row>
    <row r="37" spans="1:18" ht="15" customHeight="1" x14ac:dyDescent="0.25">
      <c r="A37" s="26">
        <v>22</v>
      </c>
      <c r="B37" s="4" t="s">
        <v>192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>
        <v>1E-3</v>
      </c>
      <c r="L37" s="14"/>
      <c r="M37" s="15">
        <f t="shared" si="1"/>
        <v>1E-3</v>
      </c>
      <c r="N37" s="14">
        <f>M37*D15</f>
        <v>5.3999999999999999E-2</v>
      </c>
      <c r="O37" s="14">
        <v>440</v>
      </c>
      <c r="P37" s="16">
        <f t="shared" si="0"/>
        <v>23.759999999999998</v>
      </c>
    </row>
    <row r="38" spans="1:18" ht="15" customHeight="1" x14ac:dyDescent="0.25">
      <c r="A38" s="26">
        <v>24</v>
      </c>
      <c r="B38" s="4" t="s">
        <v>30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>
        <v>4.0000000000000001E-3</v>
      </c>
      <c r="L38" s="14"/>
      <c r="M38" s="15">
        <f t="shared" si="1"/>
        <v>4.0000000000000001E-3</v>
      </c>
      <c r="N38" s="14">
        <f>M38*D15</f>
        <v>0.216</v>
      </c>
      <c r="O38" s="14">
        <v>19</v>
      </c>
      <c r="P38" s="5">
        <f>N38*O38</f>
        <v>4.1040000000000001</v>
      </c>
    </row>
    <row r="39" spans="1:18" ht="15.75" x14ac:dyDescent="0.25">
      <c r="A39" s="101"/>
      <c r="B39" s="102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5"/>
      <c r="N39" s="15"/>
      <c r="O39" s="5"/>
      <c r="P39" s="16">
        <f>SUM(P17:P38)</f>
        <v>3144.0441599999999</v>
      </c>
    </row>
    <row r="40" spans="1:18" ht="15.75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8" ht="15.75" x14ac:dyDescent="0.2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1:18" ht="15.75" x14ac:dyDescent="0.25">
      <c r="B42" s="64" t="s">
        <v>202</v>
      </c>
      <c r="J42" t="s">
        <v>204</v>
      </c>
    </row>
    <row r="46" spans="1:18" ht="15.75" x14ac:dyDescent="0.25">
      <c r="B46" s="2" t="s">
        <v>203</v>
      </c>
      <c r="J46" t="s">
        <v>212</v>
      </c>
    </row>
  </sheetData>
  <mergeCells count="14">
    <mergeCell ref="O12:O14"/>
    <mergeCell ref="P12:P14"/>
    <mergeCell ref="D13:F13"/>
    <mergeCell ref="G13:L13"/>
    <mergeCell ref="B8:C8"/>
    <mergeCell ref="D8:D9"/>
    <mergeCell ref="E8:E9"/>
    <mergeCell ref="F8:F9"/>
    <mergeCell ref="G8:G9"/>
    <mergeCell ref="H8:H9"/>
    <mergeCell ref="C12:C14"/>
    <mergeCell ref="D12:L12"/>
    <mergeCell ref="M12:M14"/>
    <mergeCell ref="N12:N14"/>
  </mergeCells>
  <pageMargins left="0.19685039370078741" right="0.39370078740157483" top="0" bottom="0" header="0" footer="0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User</cp:lastModifiedBy>
  <cp:lastPrinted>2024-04-12T10:48:59Z</cp:lastPrinted>
  <dcterms:created xsi:type="dcterms:W3CDTF">2019-01-18T12:27:48Z</dcterms:created>
  <dcterms:modified xsi:type="dcterms:W3CDTF">2024-10-14T05:53:04Z</dcterms:modified>
</cp:coreProperties>
</file>