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N18" i="276" s="1"/>
  <c r="M19" i="276"/>
  <c r="M20" i="276"/>
  <c r="M21" i="276"/>
  <c r="M22" i="276"/>
  <c r="M23" i="276"/>
  <c r="M24" i="276"/>
  <c r="M25" i="276"/>
  <c r="M26" i="276"/>
  <c r="M27" i="276"/>
  <c r="N27" i="276" s="1"/>
  <c r="M28" i="276"/>
  <c r="M29" i="276"/>
  <c r="N29" i="276" s="1"/>
  <c r="M30" i="276"/>
  <c r="M31" i="276"/>
  <c r="M32" i="276"/>
  <c r="M33" i="276"/>
  <c r="M34" i="276"/>
  <c r="N34" i="276" s="1"/>
  <c r="M35" i="276"/>
  <c r="N35" i="276" s="1"/>
  <c r="M36" i="276"/>
  <c r="M37" i="276"/>
  <c r="N37" i="276" s="1"/>
  <c r="M38" i="276"/>
  <c r="P37" i="276" l="1"/>
  <c r="N38" i="276"/>
  <c r="N36" i="276" l="1"/>
  <c r="P36" i="276" s="1"/>
  <c r="N33" i="276" l="1"/>
  <c r="N32" i="276"/>
  <c r="N31" i="276"/>
  <c r="N26" i="276"/>
  <c r="N25" i="276"/>
  <c r="N24" i="276"/>
  <c r="N23" i="276"/>
  <c r="N22" i="276"/>
  <c r="N21" i="276"/>
  <c r="N20" i="276"/>
  <c r="N19" i="276"/>
  <c r="M17" i="276"/>
  <c r="N17" i="276" l="1"/>
  <c r="P17" i="276" s="1"/>
  <c r="P38" i="276"/>
  <c r="P24" i="276" l="1"/>
  <c r="P35" i="276" l="1"/>
  <c r="P34" i="276"/>
  <c r="P33" i="276"/>
  <c r="P32" i="276"/>
  <c r="P31" i="276"/>
  <c r="P29" i="276"/>
  <c r="P28" i="276"/>
  <c r="P27" i="276"/>
  <c r="P26" i="276"/>
  <c r="P25" i="276"/>
  <c r="P23" i="276"/>
  <c r="P22" i="276"/>
  <c r="P21" i="276"/>
  <c r="P20" i="276"/>
  <c r="P18" i="276"/>
  <c r="G11" i="276" l="1"/>
  <c r="P30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39" i="276"/>
</calcChain>
</file>

<file path=xl/sharedStrings.xml><?xml version="1.0" encoding="utf-8"?>
<sst xmlns="http://schemas.openxmlformats.org/spreadsheetml/2006/main" count="4872" uniqueCount="218">
  <si>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</si>
  <si>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</si>
  <si>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</si>
  <si>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</si>
  <si>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</si>
  <si>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</si>
  <si>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</si>
  <si>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</si>
  <si>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</si>
  <si>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</si>
  <si>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</si>
  <si>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</si>
  <si>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</si>
  <si>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</si>
  <si>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</si>
  <si>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</si>
  <si>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</si>
  <si>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</si>
  <si>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</si>
  <si>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</si>
  <si>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</si>
  <si>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</si>
  <si>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</si>
  <si>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</si>
  <si>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</si>
  <si>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</si>
  <si>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</si>
  <si>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</si>
  <si>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</si>
  <si>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</si>
  <si>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</si>
  <si>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</si>
  <si>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</si>
  <si>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</si>
  <si>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</si>
  <si>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</si>
  <si>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</si>
  <si>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</si>
  <si>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</si>
  <si>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</si>
  <si>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</si>
  <si>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</si>
  <si>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</si>
  <si>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</si>
  <si>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</si>
  <si>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</si>
  <si>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</si>
  <si>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</si>
  <si>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</si>
  <si>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</si>
  <si>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</si>
  <si>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</si>
  <si>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</si>
  <si>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</si>
  <si>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</si>
  <si>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</si>
  <si>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</si>
  <si>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</si>
  <si>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</si>
  <si>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</si>
  <si>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</si>
  <si>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</si>
  <si>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</si>
  <si>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</si>
  <si>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</si>
  <si>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</si>
  <si>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</si>
  <si>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</si>
  <si>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</si>
  <si>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</si>
  <si>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</si>
  <si>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</si>
  <si>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</si>
  <si>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</si>
  <si>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</si>
  <si>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</si>
  <si>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</si>
  <si>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</si>
  <si>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</si>
  <si>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</si>
  <si>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</si>
  <si>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</si>
  <si>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</si>
  <si>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</si>
  <si>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</si>
  <si>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</si>
  <si>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</si>
  <si>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</si>
  <si>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</si>
  <si>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</si>
  <si>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</si>
  <si>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</si>
  <si>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</si>
  <si>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</si>
  <si>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</si>
  <si>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</si>
  <si>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</si>
  <si>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</si>
  <si>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</si>
  <si>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</si>
  <si>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</si>
  <si>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</si>
  <si>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</si>
  <si>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</si>
  <si>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</si>
  <si>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</si>
  <si>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</si>
  <si>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</si>
  <si>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</si>
  <si>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</si>
  <si>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</si>
  <si>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</si>
  <si>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</si>
  <si>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</si>
  <si>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</si>
  <si>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</si>
  <si>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</si>
  <si>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</si>
  <si>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</si>
  <si>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</si>
  <si>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</si>
  <si>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</si>
  <si>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</si>
  <si>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</si>
  <si>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</si>
  <si>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</si>
  <si>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</si>
  <si>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</si>
  <si>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</si>
  <si>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</si>
  <si>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</si>
  <si>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</si>
  <si>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</si>
  <si>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</si>
  <si>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</si>
  <si>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</si>
  <si>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</si>
  <si>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</si>
  <si>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</si>
  <si>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</si>
  <si>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</si>
  <si>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</si>
  <si>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</si>
  <si>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</si>
  <si>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</si>
  <si>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</si>
  <si>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</si>
  <si>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</si>
  <si>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</si>
  <si>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</si>
  <si>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</si>
  <si>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</si>
  <si>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</si>
  <si>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</si>
  <si>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</si>
  <si>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</si>
  <si>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</si>
  <si>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</si>
  <si>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</si>
  <si>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</si>
  <si>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</si>
  <si>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</si>
  <si>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</si>
  <si>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</si>
  <si>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</si>
  <si>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</si>
  <si>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</si>
  <si>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</si>
  <si>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</si>
  <si>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</si>
  <si>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</si>
  <si>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</si>
  <si>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</si>
  <si>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</si>
  <si>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</si>
  <si>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</si>
  <si>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</si>
  <si>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</si>
  <si>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</si>
  <si>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</si>
  <si>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</si>
  <si>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</si>
  <si>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</si>
  <si>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</si>
  <si>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</si>
  <si>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</si>
  <si>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</si>
  <si>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</si>
  <si>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</si>
  <si>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</si>
  <si>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</si>
  <si>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</si>
  <si>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Расольник  со сметаной</t>
  </si>
  <si>
    <t>35гр</t>
  </si>
  <si>
    <t>60/80/25</t>
  </si>
  <si>
    <t>крупа перловая</t>
  </si>
  <si>
    <t>мясо говяжье</t>
  </si>
  <si>
    <t>соленые огурцы</t>
  </si>
  <si>
    <t>Биточки с гречневым гарниром и подливой</t>
  </si>
  <si>
    <t>Медсестра____________________</t>
  </si>
  <si>
    <t>Бухгалтер_____________________</t>
  </si>
  <si>
    <t xml:space="preserve">      Лажараева.Л.З.________________</t>
  </si>
  <si>
    <t xml:space="preserve">суп пшенный </t>
  </si>
  <si>
    <t>компот из яблок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</si>
  <si>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</si>
  <si>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</si>
  <si>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</si>
  <si>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</si>
  <si>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</si>
  <si>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</si>
  <si>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сыр голл</t>
  </si>
  <si>
    <t>МКОУ СОШ ИМ.Х.Т.Карашаева  с.п.Верхний Акбаш.</t>
  </si>
  <si>
    <t>масло слив.</t>
  </si>
  <si>
    <t>Повар ________________________</t>
  </si>
  <si>
    <t>Кладовщик____________________</t>
  </si>
  <si>
    <t>Обед                                                Полдник</t>
  </si>
  <si>
    <t xml:space="preserve">  МЕНЮ-ТРЕБОВАНИЕ НА ВЫДАЧУ ПРОДУКТОВ ПИТАНИЯ  №____3</t>
  </si>
  <si>
    <t>03.10.2024год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</si>
</sst>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4" zoomScale="89" zoomScaleNormal="89" workbookViewId="0">
      <selection activeCell="J9" sqref="J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206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216</v>
      </c>
    </row>
    <row r="5" spans="1:18" x14ac:dyDescent="0.25">
      <c r="F5" s="20" t="s">
        <v>217</v>
      </c>
    </row>
    <row r="6" spans="1:18" x14ac:dyDescent="0.25">
      <c r="D6" t="s">
        <v>4</v>
      </c>
      <c r="F6" t="s">
        <v>184</v>
      </c>
      <c r="H6" t="s">
        <v>211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187</v>
      </c>
      <c r="J8" s="2"/>
      <c r="K8" s="2"/>
      <c r="L8" s="2" t="s">
        <v>201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5">
        <v>59.821212000000003</v>
      </c>
      <c r="H10" s="6">
        <v>66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3948.1999920000003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7" t="s">
        <v>17</v>
      </c>
      <c r="D12" s="108" t="s">
        <v>14</v>
      </c>
      <c r="E12" s="109"/>
      <c r="F12" s="109"/>
      <c r="G12" s="109"/>
      <c r="H12" s="109"/>
      <c r="I12" s="109"/>
      <c r="J12" s="109"/>
      <c r="K12" s="109"/>
      <c r="L12" s="109"/>
      <c r="M12" s="119" t="s">
        <v>18</v>
      </c>
      <c r="N12" s="121" t="s">
        <v>19</v>
      </c>
      <c r="O12" s="101" t="s">
        <v>20</v>
      </c>
      <c r="P12" s="104" t="s">
        <v>21</v>
      </c>
      <c r="Q12" s="1"/>
      <c r="R12" s="1"/>
    </row>
    <row r="13" spans="1:18" ht="15.75" x14ac:dyDescent="0.25">
      <c r="A13" s="31"/>
      <c r="B13" s="32" t="s">
        <v>13</v>
      </c>
      <c r="C13" s="118"/>
      <c r="D13" s="124" t="s">
        <v>15</v>
      </c>
      <c r="E13" s="124"/>
      <c r="F13" s="125"/>
      <c r="G13" s="126" t="s">
        <v>215</v>
      </c>
      <c r="H13" s="127"/>
      <c r="I13" s="127"/>
      <c r="J13" s="127"/>
      <c r="K13" s="127"/>
      <c r="L13" s="127"/>
      <c r="M13" s="120"/>
      <c r="N13" s="122"/>
      <c r="O13" s="102"/>
      <c r="P13" s="105"/>
      <c r="Q13" s="1"/>
      <c r="R13" s="1"/>
    </row>
    <row r="14" spans="1:18" ht="87.75" customHeight="1" thickBot="1" x14ac:dyDescent="0.3">
      <c r="A14" s="33"/>
      <c r="B14" s="34"/>
      <c r="C14" s="118"/>
      <c r="D14" s="100" t="s">
        <v>202</v>
      </c>
      <c r="E14" s="100" t="s">
        <v>26</v>
      </c>
      <c r="F14" s="100" t="s">
        <v>77</v>
      </c>
      <c r="G14" s="98" t="s">
        <v>192</v>
      </c>
      <c r="H14" s="98" t="s">
        <v>198</v>
      </c>
      <c r="I14" s="98" t="s">
        <v>203</v>
      </c>
      <c r="J14" s="98" t="s">
        <v>188</v>
      </c>
      <c r="K14" s="98" t="s">
        <v>208</v>
      </c>
      <c r="L14" s="98" t="s">
        <v>26</v>
      </c>
      <c r="M14" s="120"/>
      <c r="N14" s="122"/>
      <c r="O14" s="103"/>
      <c r="P14" s="10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66</v>
      </c>
      <c r="E15" s="7">
        <v>66</v>
      </c>
      <c r="F15" s="7">
        <v>66</v>
      </c>
      <c r="G15" s="7">
        <v>66</v>
      </c>
      <c r="H15" s="7">
        <v>66</v>
      </c>
      <c r="I15" s="7">
        <v>66</v>
      </c>
      <c r="J15" s="7">
        <v>66</v>
      </c>
      <c r="K15" s="7">
        <v>66</v>
      </c>
      <c r="L15" s="7">
        <v>66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193</v>
      </c>
      <c r="G16" s="10" t="s">
        <v>182</v>
      </c>
      <c r="H16" s="10" t="s">
        <v>194</v>
      </c>
      <c r="I16" s="10" t="s">
        <v>204</v>
      </c>
      <c r="J16" s="10" t="s">
        <v>189</v>
      </c>
      <c r="K16" s="10" t="s">
        <v>186</v>
      </c>
      <c r="L16" s="10" t="s">
        <v>204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46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8" si="0">D17+E17+F17+G17+H17+I17+J17+K17+L17</f>
        <v>2.5000000000000001E-2</v>
      </c>
      <c r="N17" s="15">
        <f>D15*M17</f>
        <v>1.6500000000000001</v>
      </c>
      <c r="O17" s="16">
        <v>50</v>
      </c>
      <c r="P17" s="16">
        <f>N17*O17</f>
        <v>82.5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207</v>
      </c>
      <c r="D18" s="14">
        <v>4.4999999999999998E-2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5.5E-2</v>
      </c>
      <c r="N18" s="15">
        <f>D15*M18</f>
        <v>3.63</v>
      </c>
      <c r="O18" s="5">
        <v>70</v>
      </c>
      <c r="P18" s="16">
        <f t="shared" ref="P18:P22" si="1">N18*O18</f>
        <v>254.1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2.3759999999999999</v>
      </c>
      <c r="O19" s="5">
        <v>72</v>
      </c>
      <c r="P19" s="16">
        <f t="shared" si="1"/>
        <v>171.072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5.9399999999999995</v>
      </c>
      <c r="O20" s="5">
        <v>43.34</v>
      </c>
      <c r="P20" s="16">
        <f t="shared" si="1"/>
        <v>257.43959999999998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0"/>
        <v>0.05</v>
      </c>
      <c r="N21" s="15">
        <f>D15*M21</f>
        <v>3.3000000000000003</v>
      </c>
      <c r="O21" s="5">
        <v>42</v>
      </c>
      <c r="P21" s="16">
        <f t="shared" si="1"/>
        <v>138.60000000000002</v>
      </c>
      <c r="Q21" s="1"/>
      <c r="R21" s="1"/>
    </row>
    <row r="22" spans="1:18" ht="15.75" x14ac:dyDescent="0.25">
      <c r="A22" s="26">
        <v>10</v>
      </c>
      <c r="B22" s="4" t="s">
        <v>195</v>
      </c>
      <c r="C22" s="14" t="s">
        <v>24</v>
      </c>
      <c r="D22" s="14"/>
      <c r="E22" s="14"/>
      <c r="F22" s="14"/>
      <c r="G22" s="14">
        <v>1.4999999999999999E-2</v>
      </c>
      <c r="H22" s="14"/>
      <c r="I22" s="14"/>
      <c r="J22" s="14"/>
      <c r="K22" s="14"/>
      <c r="L22" s="14"/>
      <c r="M22" s="15">
        <f t="shared" si="0"/>
        <v>1.4999999999999999E-2</v>
      </c>
      <c r="N22" s="15">
        <f>D15*M22</f>
        <v>0.99</v>
      </c>
      <c r="O22" s="5">
        <v>34</v>
      </c>
      <c r="P22" s="16">
        <f t="shared" si="1"/>
        <v>33.659999999999997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4.0000000000000001E-3</v>
      </c>
      <c r="I23" s="14"/>
      <c r="J23" s="14"/>
      <c r="K23" s="14"/>
      <c r="L23" s="14"/>
      <c r="M23" s="15">
        <f t="shared" si="0"/>
        <v>7.0000000000000001E-3</v>
      </c>
      <c r="N23" s="15">
        <f>D15*M23</f>
        <v>0.46200000000000002</v>
      </c>
      <c r="O23" s="5">
        <v>25</v>
      </c>
      <c r="P23" s="16">
        <f>O23*N23</f>
        <v>11.55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3.0000000000000001E-3</v>
      </c>
      <c r="H24" s="14">
        <v>3.0000000000000001E-3</v>
      </c>
      <c r="I24" s="14"/>
      <c r="J24" s="14"/>
      <c r="K24" s="14"/>
      <c r="L24" s="14"/>
      <c r="M24" s="15">
        <f t="shared" si="0"/>
        <v>6.0000000000000001E-3</v>
      </c>
      <c r="N24" s="15">
        <f>D15*M24</f>
        <v>0.39600000000000002</v>
      </c>
      <c r="O24" s="5">
        <v>43</v>
      </c>
      <c r="P24" s="16">
        <f t="shared" ref="P24:P29" si="2">N24*O24</f>
        <v>17.028000000000002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2E-3</v>
      </c>
      <c r="H25" s="14">
        <v>1E-3</v>
      </c>
      <c r="I25" s="14"/>
      <c r="J25" s="14"/>
      <c r="K25" s="14"/>
      <c r="L25" s="14"/>
      <c r="M25" s="15">
        <f t="shared" si="0"/>
        <v>3.0000000000000001E-3</v>
      </c>
      <c r="N25" s="15">
        <f>D15*M25</f>
        <v>0.19800000000000001</v>
      </c>
      <c r="O25" s="5">
        <v>285.72000000000003</v>
      </c>
      <c r="P25" s="16">
        <f t="shared" si="2"/>
        <v>56.57256000000001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3.0000000000000001E-3</v>
      </c>
      <c r="H26" s="14">
        <v>4.0000000000000001E-3</v>
      </c>
      <c r="I26" s="14"/>
      <c r="J26" s="14"/>
      <c r="K26" s="14">
        <v>2E-3</v>
      </c>
      <c r="L26" s="14"/>
      <c r="M26" s="15">
        <f t="shared" si="0"/>
        <v>9.0000000000000011E-3</v>
      </c>
      <c r="N26" s="15">
        <f>D15*M26</f>
        <v>0.59400000000000008</v>
      </c>
      <c r="O26" s="5">
        <v>135</v>
      </c>
      <c r="P26" s="16">
        <f t="shared" si="2"/>
        <v>80.190000000000012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/>
      <c r="I27" s="14"/>
      <c r="J27" s="14"/>
      <c r="K27" s="14"/>
      <c r="L27" s="14"/>
      <c r="M27" s="15">
        <f t="shared" si="0"/>
        <v>3.0000000000000001E-3</v>
      </c>
      <c r="N27" s="15">
        <f>D15*M27</f>
        <v>0.19800000000000001</v>
      </c>
      <c r="O27" s="5">
        <v>178</v>
      </c>
      <c r="P27" s="16">
        <f t="shared" si="2"/>
        <v>35.244</v>
      </c>
      <c r="Q27" s="1"/>
      <c r="R27" s="1"/>
    </row>
    <row r="28" spans="1:18" ht="15.75" x14ac:dyDescent="0.25">
      <c r="A28" s="26">
        <v>16</v>
      </c>
      <c r="B28" s="4" t="s">
        <v>197</v>
      </c>
      <c r="C28" s="14" t="s">
        <v>24</v>
      </c>
      <c r="D28" s="14"/>
      <c r="E28" s="14"/>
      <c r="F28" s="14"/>
      <c r="G28" s="14">
        <v>0.01</v>
      </c>
      <c r="H28" s="14"/>
      <c r="I28" s="14"/>
      <c r="J28" s="14"/>
      <c r="K28" s="14"/>
      <c r="L28" s="14"/>
      <c r="M28" s="15">
        <f t="shared" si="0"/>
        <v>0.01</v>
      </c>
      <c r="N28" s="15">
        <v>0.65</v>
      </c>
      <c r="O28" s="5">
        <v>85</v>
      </c>
      <c r="P28" s="16">
        <f t="shared" si="2"/>
        <v>55.25</v>
      </c>
      <c r="Q28" s="1"/>
      <c r="R28" s="1"/>
    </row>
    <row r="29" spans="1:18" ht="15.75" x14ac:dyDescent="0.25">
      <c r="A29" s="26">
        <v>17</v>
      </c>
      <c r="B29" s="4" t="s">
        <v>196</v>
      </c>
      <c r="C29" s="14" t="s">
        <v>24</v>
      </c>
      <c r="D29" s="14"/>
      <c r="E29" s="14"/>
      <c r="F29" s="14"/>
      <c r="G29" s="14"/>
      <c r="H29" s="14">
        <v>5.3999999999999999E-2</v>
      </c>
      <c r="I29" s="14"/>
      <c r="J29" s="14"/>
      <c r="K29" s="14"/>
      <c r="L29" s="14"/>
      <c r="M29" s="15">
        <f t="shared" si="0"/>
        <v>5.3999999999999999E-2</v>
      </c>
      <c r="N29" s="15">
        <f>D15*M29</f>
        <v>3.5640000000000001</v>
      </c>
      <c r="O29" s="5">
        <v>590</v>
      </c>
      <c r="P29" s="16">
        <f t="shared" si="2"/>
        <v>2102.7600000000002</v>
      </c>
      <c r="Q29" s="1"/>
      <c r="R29" s="1"/>
    </row>
    <row r="30" spans="1:18" ht="15.75" x14ac:dyDescent="0.25">
      <c r="A30" s="26">
        <v>18</v>
      </c>
      <c r="B30" s="4" t="s">
        <v>191</v>
      </c>
      <c r="C30" s="14" t="s">
        <v>24</v>
      </c>
      <c r="D30" s="14"/>
      <c r="E30" s="14"/>
      <c r="F30" s="14"/>
      <c r="G30" s="14"/>
      <c r="H30" s="14">
        <v>6.0000000000000001E-3</v>
      </c>
      <c r="I30" s="14"/>
      <c r="J30" s="14"/>
      <c r="K30" s="14">
        <v>5.0000000000000001E-3</v>
      </c>
      <c r="L30" s="14"/>
      <c r="M30" s="15">
        <f t="shared" si="0"/>
        <v>1.0999999999999999E-2</v>
      </c>
      <c r="N30" s="15">
        <v>12</v>
      </c>
      <c r="O30" s="5">
        <v>9</v>
      </c>
      <c r="P30" s="16">
        <f t="shared" ref="P30" si="3">N30*O30</f>
        <v>108</v>
      </c>
      <c r="Q30" s="1"/>
      <c r="R30" s="1"/>
    </row>
    <row r="31" spans="1:18" ht="15.75" x14ac:dyDescent="0.25">
      <c r="A31" s="26">
        <v>19</v>
      </c>
      <c r="B31" s="4" t="s">
        <v>35</v>
      </c>
      <c r="C31" s="14" t="s">
        <v>24</v>
      </c>
      <c r="D31" s="14"/>
      <c r="E31" s="14"/>
      <c r="F31" s="14"/>
      <c r="G31" s="14"/>
      <c r="H31" s="14">
        <v>2.5000000000000001E-2</v>
      </c>
      <c r="I31" s="14"/>
      <c r="J31" s="14"/>
      <c r="K31" s="14"/>
      <c r="L31" s="14"/>
      <c r="M31" s="15">
        <f t="shared" si="0"/>
        <v>2.5000000000000001E-2</v>
      </c>
      <c r="N31" s="15">
        <f>D15*M31</f>
        <v>1.6500000000000001</v>
      </c>
      <c r="O31" s="5">
        <v>58</v>
      </c>
      <c r="P31" s="16">
        <f t="shared" ref="P31:P35" si="4">N31*O31</f>
        <v>95.7</v>
      </c>
      <c r="Q31" s="1"/>
      <c r="R31" s="1"/>
    </row>
    <row r="32" spans="1:18" ht="15.75" x14ac:dyDescent="0.25">
      <c r="A32" s="26">
        <v>20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3.5000000000000003E-2</v>
      </c>
      <c r="L32" s="14"/>
      <c r="M32" s="15">
        <f t="shared" si="0"/>
        <v>3.7000000000000005E-2</v>
      </c>
      <c r="N32" s="15">
        <f>D15*M32</f>
        <v>2.4420000000000002</v>
      </c>
      <c r="O32" s="5">
        <v>30</v>
      </c>
      <c r="P32" s="16">
        <f t="shared" si="4"/>
        <v>73.260000000000005</v>
      </c>
      <c r="Q32" s="1"/>
      <c r="R32" s="1"/>
    </row>
    <row r="33" spans="1:18" ht="15.75" x14ac:dyDescent="0.25">
      <c r="A33" s="26">
        <v>23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0"/>
        <v>4.0000000000000001E-3</v>
      </c>
      <c r="N33" s="14">
        <f>D15*M33</f>
        <v>0.26400000000000001</v>
      </c>
      <c r="O33" s="14">
        <v>19</v>
      </c>
      <c r="P33" s="16">
        <f t="shared" si="4"/>
        <v>5.016</v>
      </c>
      <c r="Q33" s="1"/>
      <c r="R33" s="1"/>
    </row>
    <row r="34" spans="1:18" ht="15.75" x14ac:dyDescent="0.25">
      <c r="A34" s="26">
        <v>25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0"/>
        <v>2E-3</v>
      </c>
      <c r="N34" s="14">
        <f>D15*M34</f>
        <v>0.13200000000000001</v>
      </c>
      <c r="O34" s="14">
        <v>730</v>
      </c>
      <c r="P34" s="16">
        <f t="shared" si="4"/>
        <v>96.36</v>
      </c>
      <c r="Q34" s="1"/>
      <c r="R34" s="1"/>
    </row>
    <row r="35" spans="1:18" ht="15" customHeight="1" x14ac:dyDescent="0.25">
      <c r="A35" s="26"/>
      <c r="B35" s="4" t="s">
        <v>205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6.6000000000000003E-2</v>
      </c>
      <c r="O35" s="14">
        <v>400</v>
      </c>
      <c r="P35" s="16">
        <f t="shared" si="4"/>
        <v>26.400000000000002</v>
      </c>
    </row>
    <row r="36" spans="1:18" ht="15" customHeight="1" x14ac:dyDescent="0.25">
      <c r="A36" s="26"/>
      <c r="B36" s="4" t="s">
        <v>210</v>
      </c>
      <c r="C36" s="14" t="s">
        <v>24</v>
      </c>
      <c r="D36" s="14"/>
      <c r="E36" s="14"/>
      <c r="F36" s="14">
        <v>5.0000000000000001E-3</v>
      </c>
      <c r="G36" s="14"/>
      <c r="H36" s="14"/>
      <c r="I36" s="14"/>
      <c r="J36" s="14"/>
      <c r="K36" s="14"/>
      <c r="L36" s="14"/>
      <c r="M36" s="15">
        <f t="shared" si="0"/>
        <v>5.0000000000000001E-3</v>
      </c>
      <c r="N36" s="14">
        <f>D15*M36</f>
        <v>0.33</v>
      </c>
      <c r="O36" s="14">
        <v>580</v>
      </c>
      <c r="P36" s="16">
        <f>N36*O36</f>
        <v>191.4</v>
      </c>
    </row>
    <row r="37" spans="1:18" ht="15" customHeight="1" x14ac:dyDescent="0.25">
      <c r="A37" s="26"/>
      <c r="B37" s="4" t="s">
        <v>212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0"/>
        <v>1E-3</v>
      </c>
      <c r="N37" s="14">
        <f>D15*M37</f>
        <v>6.6000000000000003E-2</v>
      </c>
      <c r="O37" s="14">
        <v>570</v>
      </c>
      <c r="P37" s="16">
        <f>N37*O37</f>
        <v>37.620000000000005</v>
      </c>
    </row>
    <row r="38" spans="1:18" ht="15" customHeight="1" x14ac:dyDescent="0.25">
      <c r="A38" s="26">
        <v>30</v>
      </c>
      <c r="B38" s="4" t="s">
        <v>209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2E-3</v>
      </c>
      <c r="L38" s="14"/>
      <c r="M38" s="15">
        <f t="shared" si="0"/>
        <v>2E-3</v>
      </c>
      <c r="N38" s="14">
        <f>D15*M38</f>
        <v>0.13200000000000001</v>
      </c>
      <c r="O38" s="14">
        <v>140</v>
      </c>
      <c r="P38" s="5">
        <f>N38*O38</f>
        <v>18.48</v>
      </c>
    </row>
    <row r="39" spans="1:18" ht="15.75" x14ac:dyDescent="0.25">
      <c r="A39" s="115" t="s">
        <v>57</v>
      </c>
      <c r="B39" s="116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>
        <f>SUM(P17:P38)</f>
        <v>3948.2021600000003</v>
      </c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64" t="s">
        <v>199</v>
      </c>
      <c r="J42" t="s">
        <v>213</v>
      </c>
    </row>
    <row r="46" spans="1:18" ht="15.75" x14ac:dyDescent="0.25">
      <c r="B46" s="2" t="s">
        <v>200</v>
      </c>
      <c r="J46" t="s">
        <v>214</v>
      </c>
    </row>
  </sheetData>
  <mergeCells count="15">
    <mergeCell ref="A39:B39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2021-09-15T06:41:49Z</cp:lastPrinted>
  <dcterms:created xsi:type="dcterms:W3CDTF">2019-01-18T12:27:48Z</dcterms:created>
  <dcterms:modified xsi:type="dcterms:W3CDTF">2024-10-03T05:51:57Z</dcterms:modified>
</cp:coreProperties>
</file>