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2" i="276" l="1"/>
  <c r="M33" i="276"/>
  <c r="N33" i="276" s="1"/>
  <c r="P33" i="276" s="1"/>
  <c r="M34" i="276"/>
  <c r="N34" i="276" s="1"/>
  <c r="P34" i="276" s="1"/>
  <c r="M35" i="276"/>
  <c r="N17" i="276" l="1"/>
  <c r="N19" i="276" l="1"/>
  <c r="M30" i="269"/>
  <c r="N18" i="269"/>
  <c r="M18" i="276"/>
  <c r="N18" i="276" s="1"/>
  <c r="M19" i="276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M29" i="276"/>
  <c r="N29" i="276" s="1"/>
  <c r="M30" i="276"/>
  <c r="N30" i="276" s="1"/>
  <c r="M31" i="276"/>
  <c r="N31" i="276" s="1"/>
  <c r="N32" i="276"/>
  <c r="N35" i="276"/>
  <c r="M17" i="276"/>
  <c r="M18" i="269"/>
  <c r="G11" i="276" l="1"/>
  <c r="P35" i="276" l="1"/>
  <c r="P30" i="276" l="1"/>
  <c r="P32" i="276" l="1"/>
  <c r="P28" i="276"/>
  <c r="F10" i="276" l="1"/>
  <c r="P27" i="276" l="1"/>
  <c r="P26" i="276"/>
  <c r="P25" i="276"/>
  <c r="P24" i="276"/>
  <c r="P23" i="276"/>
  <c r="P22" i="276"/>
  <c r="P21" i="276"/>
  <c r="P20" i="276"/>
  <c r="P17" i="276"/>
  <c r="P31" i="276" l="1"/>
  <c r="P29" i="276"/>
  <c r="P18" i="276"/>
  <c r="P19" i="276"/>
  <c r="P36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N30" i="269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<sst xmlns="http://schemas.openxmlformats.org/spreadsheetml/2006/main" count="4866" uniqueCount="213">
  <si>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</si>
  <si>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</si>
  <si>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</si>
  <si>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</si>
  <si>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</si>
  <si>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</si>
  <si>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</si>
  <si>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</si>
  <si>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</si>
  <si>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</si>
  <si>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</si>
  <si>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</si>
  <si>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</si>
  <si>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</si>
  <si>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</si>
  <si>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</si>
  <si>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</si>
  <si>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</si>
  <si>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</si>
  <si>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</si>
  <si>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</si>
  <si>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</si>
  <si>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</si>
  <si>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</si>
  <si>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</si>
  <si>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</si>
  <si>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</si>
  <si>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</si>
  <si>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</si>
  <si>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</si>
  <si>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</si>
  <si>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</si>
  <si>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</si>
  <si>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</si>
  <si>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</si>
  <si>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</si>
  <si>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</si>
  <si>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</si>
  <si>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</si>
  <si>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</si>
  <si>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</si>
  <si>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</si>
  <si>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</si>
  <si>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</si>
  <si>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</si>
  <si>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</si>
  <si>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</si>
  <si>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</si>
  <si>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</si>
  <si>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</si>
  <si>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</si>
  <si>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</si>
  <si>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</si>
  <si>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</si>
  <si>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</si>
  <si>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</si>
  <si>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</si>
  <si>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</si>
  <si>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</si>
  <si>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</si>
  <si>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</si>
  <si>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</si>
  <si>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</si>
  <si>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</si>
  <si>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</si>
  <si>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</si>
  <si>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</si>
  <si>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</si>
  <si>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</si>
  <si>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</si>
  <si>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</si>
  <si>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</si>
  <si>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</si>
  <si>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</si>
  <si>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</si>
  <si>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</si>
  <si>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</si>
  <si>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</si>
  <si>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</si>
  <si>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</si>
  <si>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</si>
  <si>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</si>
  <si>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</si>
  <si>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</si>
  <si>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</si>
  <si>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</si>
  <si>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</si>
  <si>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</si>
  <si>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</si>
  <si>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</si>
  <si>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</si>
  <si>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</si>
  <si>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</si>
  <si>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</si>
  <si>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</si>
  <si>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</si>
  <si>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</si>
  <si>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</si>
  <si>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</si>
  <si>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</si>
  <si>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</si>
  <si>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</si>
  <si>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</si>
  <si>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</si>
  <si>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</si>
  <si>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</si>
  <si>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</si>
  <si>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</si>
  <si>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</si>
  <si>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</si>
  <si>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</si>
  <si>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</si>
  <si>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</si>
  <si>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</si>
  <si>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</si>
  <si>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</si>
  <si>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</si>
  <si>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</si>
  <si>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</si>
  <si>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</si>
  <si>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</si>
  <si>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</si>
  <si>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</si>
  <si>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</si>
  <si>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</si>
  <si>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</si>
  <si>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</si>
  <si>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</si>
  <si>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</si>
  <si>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</si>
  <si>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</si>
  <si>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</si>
  <si>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</si>
  <si>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</si>
  <si>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</si>
  <si>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</si>
  <si>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</si>
  <si>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</si>
  <si>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</si>
  <si>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</si>
  <si>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</si>
  <si>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</si>
  <si>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</si>
  <si>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</si>
  <si>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</si>
  <si>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</si>
  <si>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</si>
  <si>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</si>
  <si>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</si>
  <si>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</si>
  <si>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</si>
  <si>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</si>
  <si>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</si>
  <si>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</si>
  <si>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</si>
  <si>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</si>
  <si>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</si>
  <si>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</si>
  <si>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</si>
  <si>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</si>
  <si>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</si>
  <si>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</si>
  <si>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</si>
  <si>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</si>
  <si>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</si>
  <si>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</si>
  <si>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</si>
  <si>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</si>
  <si>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</si>
  <si>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</si>
  <si>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</si>
  <si>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</si>
  <si>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</si>
  <si>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</si>
  <si>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</si>
  <si>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</si>
  <si>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</si>
  <si>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</si>
  <si>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</si>
  <si>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</si>
  <si>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</si>
  <si>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</si>
  <si>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</si>
  <si>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</si>
  <si>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</si>
  <si>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хлеб</t>
  </si>
  <si>
    <t>50гр</t>
  </si>
  <si>
    <t>капуста</t>
  </si>
  <si>
    <t>свекла</t>
  </si>
  <si>
    <t>масло раст.</t>
  </si>
  <si>
    <t>яйцо</t>
  </si>
  <si>
    <t>Директор.__________</t>
  </si>
  <si>
    <t>60/80/25гр</t>
  </si>
  <si>
    <t>60гр</t>
  </si>
  <si>
    <t>Медсестра_____________________</t>
  </si>
  <si>
    <t>Бухгалтер______________________</t>
  </si>
  <si>
    <t>лт</t>
  </si>
  <si>
    <t>компот из сухофруктов</t>
  </si>
  <si>
    <t>сухофрукты</t>
  </si>
  <si>
    <t>свекольник со сметаной</t>
  </si>
  <si>
    <t>оладьи со сметаной</t>
  </si>
  <si>
    <t>Обед                                               Полдник</t>
  </si>
  <si>
    <t>каша рисовая</t>
  </si>
  <si>
    <t xml:space="preserve">хлеб </t>
  </si>
  <si>
    <t>30гр</t>
  </si>
  <si>
    <t xml:space="preserve">чай </t>
  </si>
  <si>
    <t>Кладовщик_________________</t>
  </si>
  <si>
    <t>Повар ___________________</t>
  </si>
  <si>
    <t>котлета из говядины с отварными макаронами  и подливой</t>
  </si>
  <si>
    <t>МКОУ СОШ ИМ.Х.Т. Карашаева с.п.Белоглинский.</t>
  </si>
  <si>
    <t xml:space="preserve">    Ответственное лицо: Кушхабиева.З.Б.  ________</t>
  </si>
  <si>
    <t>27.09.2024год</t>
  </si>
  <si>
    <t xml:space="preserve">  МЕНЮ-ТРЕБОВАНИЕ НА ВЫДАЧУ ПРОДУКТОВ ПИТАНИЯ  №____19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</si>
</sst>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4" fillId="0" borderId="13" xfId="0" applyFont="1" applyBorder="1" applyAlignment="1"/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3" t="s">
        <v>57</v>
      </c>
      <c r="B47" s="10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V17" sqref="V1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SUM(D30:L30)</f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4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topLeftCell="A19" zoomScale="89" zoomScaleNormal="89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7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191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212</v>
      </c>
    </row>
    <row r="5" spans="1:18" x14ac:dyDescent="0.25">
      <c r="F5" s="20" t="s">
        <v>211</v>
      </c>
    </row>
    <row r="6" spans="1:18" x14ac:dyDescent="0.25">
      <c r="D6" t="s">
        <v>4</v>
      </c>
      <c r="F6" t="s">
        <v>184</v>
      </c>
      <c r="H6" t="s">
        <v>209</v>
      </c>
    </row>
    <row r="7" spans="1:18" x14ac:dyDescent="0.25">
      <c r="B7" s="23"/>
      <c r="D7" s="23"/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210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D10*E10</f>
        <v>1540</v>
      </c>
      <c r="G10" s="5">
        <v>58.803888000000001</v>
      </c>
      <c r="H10" s="6">
        <v>18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1058.4699840000001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5" t="s">
        <v>17</v>
      </c>
      <c r="D12" s="107" t="s">
        <v>14</v>
      </c>
      <c r="E12" s="108"/>
      <c r="F12" s="108"/>
      <c r="G12" s="108"/>
      <c r="H12" s="108"/>
      <c r="I12" s="108"/>
      <c r="J12" s="108"/>
      <c r="K12" s="108"/>
      <c r="L12" s="108"/>
      <c r="M12" s="109" t="s">
        <v>18</v>
      </c>
      <c r="N12" s="111" t="s">
        <v>19</v>
      </c>
      <c r="O12" s="113" t="s">
        <v>20</v>
      </c>
      <c r="P12" s="116" t="s">
        <v>21</v>
      </c>
      <c r="Q12" s="1"/>
      <c r="R12" s="1"/>
    </row>
    <row r="13" spans="1:18" ht="15.75" x14ac:dyDescent="0.25">
      <c r="A13" s="31"/>
      <c r="B13" s="32" t="s">
        <v>13</v>
      </c>
      <c r="C13" s="106"/>
      <c r="D13" s="126" t="s">
        <v>15</v>
      </c>
      <c r="E13" s="126"/>
      <c r="F13" s="127"/>
      <c r="G13" s="128" t="s">
        <v>201</v>
      </c>
      <c r="H13" s="129"/>
      <c r="I13" s="129"/>
      <c r="J13" s="129"/>
      <c r="K13" s="129"/>
      <c r="L13" s="130"/>
      <c r="M13" s="110"/>
      <c r="N13" s="112"/>
      <c r="O13" s="114"/>
      <c r="P13" s="117"/>
      <c r="Q13" s="1"/>
      <c r="R13" s="1"/>
    </row>
    <row r="14" spans="1:18" ht="87.75" customHeight="1" thickBot="1" x14ac:dyDescent="0.3">
      <c r="A14" s="33"/>
      <c r="B14" s="34"/>
      <c r="C14" s="106"/>
      <c r="D14" s="100" t="s">
        <v>202</v>
      </c>
      <c r="E14" s="100" t="s">
        <v>205</v>
      </c>
      <c r="F14" s="100" t="s">
        <v>203</v>
      </c>
      <c r="G14" s="98" t="s">
        <v>199</v>
      </c>
      <c r="H14" s="98" t="s">
        <v>208</v>
      </c>
      <c r="I14" s="98" t="s">
        <v>197</v>
      </c>
      <c r="J14" s="98" t="s">
        <v>185</v>
      </c>
      <c r="K14" s="98" t="s">
        <v>200</v>
      </c>
      <c r="L14" s="98" t="s">
        <v>26</v>
      </c>
      <c r="M14" s="110"/>
      <c r="N14" s="112"/>
      <c r="O14" s="115"/>
      <c r="P14" s="11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18</v>
      </c>
      <c r="E15" s="7">
        <v>18</v>
      </c>
      <c r="F15" s="7">
        <v>18</v>
      </c>
      <c r="G15" s="7">
        <v>18</v>
      </c>
      <c r="H15" s="7">
        <v>18</v>
      </c>
      <c r="I15" s="7">
        <v>18</v>
      </c>
      <c r="J15" s="7">
        <v>18</v>
      </c>
      <c r="K15" s="7">
        <v>18</v>
      </c>
      <c r="L15" s="7">
        <v>18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204</v>
      </c>
      <c r="G16" s="10" t="s">
        <v>182</v>
      </c>
      <c r="H16" s="10" t="s">
        <v>192</v>
      </c>
      <c r="I16" s="10" t="s">
        <v>182</v>
      </c>
      <c r="J16" s="10" t="s">
        <v>186</v>
      </c>
      <c r="K16" s="10" t="s">
        <v>193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34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M17*H10</f>
        <v>0.45</v>
      </c>
      <c r="O17" s="16">
        <v>91</v>
      </c>
      <c r="P17" s="16">
        <f t="shared" ref="P17:P32" si="0">N17*O17</f>
        <v>40.950000000000003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196</v>
      </c>
      <c r="D18" s="14">
        <v>0.05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5" si="1">SUM(D18:L18)</f>
        <v>6.0000000000000005E-2</v>
      </c>
      <c r="N18" s="15">
        <f>M18*H10</f>
        <v>1.08</v>
      </c>
      <c r="O18" s="5">
        <v>70</v>
      </c>
      <c r="P18" s="16">
        <f t="shared" si="0"/>
        <v>75.600000000000009</v>
      </c>
      <c r="Q18" s="1"/>
      <c r="R18" s="1"/>
    </row>
    <row r="19" spans="1:18" ht="15.75" x14ac:dyDescent="0.25">
      <c r="A19" s="26">
        <v>10</v>
      </c>
      <c r="B19" s="4" t="s">
        <v>185</v>
      </c>
      <c r="C19" s="14" t="s">
        <v>24</v>
      </c>
      <c r="D19" s="14"/>
      <c r="E19" s="14"/>
      <c r="F19" s="14">
        <v>0.03</v>
      </c>
      <c r="G19" s="14"/>
      <c r="H19" s="14">
        <v>0.01</v>
      </c>
      <c r="I19" s="14"/>
      <c r="J19" s="14">
        <v>0.05</v>
      </c>
      <c r="K19" s="14"/>
      <c r="L19" s="14"/>
      <c r="M19" s="15">
        <f t="shared" si="1"/>
        <v>0.09</v>
      </c>
      <c r="N19" s="15">
        <f>M19*H10</f>
        <v>1.6199999999999999</v>
      </c>
      <c r="O19" s="5">
        <v>43.34</v>
      </c>
      <c r="P19" s="16">
        <f t="shared" si="0"/>
        <v>70.210800000000006</v>
      </c>
      <c r="Q19" s="1"/>
      <c r="R19" s="1"/>
    </row>
    <row r="20" spans="1:18" ht="15.75" x14ac:dyDescent="0.25">
      <c r="A20" s="26">
        <v>11</v>
      </c>
      <c r="B20" s="4" t="s">
        <v>187</v>
      </c>
      <c r="C20" s="14" t="s">
        <v>24</v>
      </c>
      <c r="D20" s="14"/>
      <c r="E20" s="14"/>
      <c r="F20" s="14"/>
      <c r="G20" s="14">
        <v>2.5000000000000001E-2</v>
      </c>
      <c r="H20" s="14"/>
      <c r="I20" s="14"/>
      <c r="J20" s="14"/>
      <c r="K20" s="14"/>
      <c r="L20" s="14"/>
      <c r="M20" s="15">
        <f t="shared" si="1"/>
        <v>2.5000000000000001E-2</v>
      </c>
      <c r="N20" s="15">
        <f>M20*H10</f>
        <v>0.45</v>
      </c>
      <c r="O20" s="5">
        <v>40</v>
      </c>
      <c r="P20" s="16">
        <f t="shared" si="0"/>
        <v>18</v>
      </c>
      <c r="Q20" s="1"/>
      <c r="R20" s="1"/>
    </row>
    <row r="21" spans="1:18" ht="15.75" x14ac:dyDescent="0.25">
      <c r="A21" s="26">
        <v>12</v>
      </c>
      <c r="B21" s="4" t="s">
        <v>38</v>
      </c>
      <c r="C21" s="14" t="s">
        <v>24</v>
      </c>
      <c r="D21" s="14"/>
      <c r="E21" s="14"/>
      <c r="F21" s="14"/>
      <c r="G21" s="14">
        <v>5.5E-2</v>
      </c>
      <c r="H21" s="14"/>
      <c r="I21" s="14"/>
      <c r="J21" s="14"/>
      <c r="K21" s="14"/>
      <c r="L21" s="14"/>
      <c r="M21" s="15">
        <f t="shared" si="1"/>
        <v>5.5E-2</v>
      </c>
      <c r="N21" s="15">
        <f>M21*H10</f>
        <v>0.99</v>
      </c>
      <c r="O21" s="5">
        <v>42</v>
      </c>
      <c r="P21" s="16">
        <f t="shared" si="0"/>
        <v>41.58</v>
      </c>
      <c r="Q21" s="1"/>
      <c r="R21" s="1"/>
    </row>
    <row r="22" spans="1:18" ht="15.75" x14ac:dyDescent="0.25">
      <c r="A22" s="26">
        <v>13</v>
      </c>
      <c r="B22" s="4" t="s">
        <v>39</v>
      </c>
      <c r="C22" s="14" t="s">
        <v>24</v>
      </c>
      <c r="D22" s="14"/>
      <c r="E22" s="14"/>
      <c r="F22" s="14"/>
      <c r="G22" s="14">
        <v>3.0000000000000001E-3</v>
      </c>
      <c r="H22" s="14">
        <v>3.0000000000000001E-3</v>
      </c>
      <c r="I22" s="14"/>
      <c r="J22" s="14"/>
      <c r="K22" s="14"/>
      <c r="L22" s="14"/>
      <c r="M22" s="15">
        <f t="shared" si="1"/>
        <v>6.0000000000000001E-3</v>
      </c>
      <c r="N22" s="15">
        <f>M22*H10</f>
        <v>0.108</v>
      </c>
      <c r="O22" s="5">
        <v>43</v>
      </c>
      <c r="P22" s="16">
        <f t="shared" si="0"/>
        <v>4.6440000000000001</v>
      </c>
      <c r="Q22" s="1"/>
      <c r="R22" s="1"/>
    </row>
    <row r="23" spans="1:18" ht="15.75" x14ac:dyDescent="0.25">
      <c r="A23" s="26">
        <v>14</v>
      </c>
      <c r="B23" s="4" t="s">
        <v>188</v>
      </c>
      <c r="C23" s="14" t="s">
        <v>24</v>
      </c>
      <c r="D23" s="14"/>
      <c r="E23" s="14"/>
      <c r="F23" s="14"/>
      <c r="G23" s="14">
        <v>0.03</v>
      </c>
      <c r="H23" s="14"/>
      <c r="I23" s="14"/>
      <c r="J23" s="14"/>
      <c r="K23" s="14"/>
      <c r="L23" s="14"/>
      <c r="M23" s="15">
        <f t="shared" si="1"/>
        <v>0.03</v>
      </c>
      <c r="N23" s="15">
        <f>M23*H10</f>
        <v>0.54</v>
      </c>
      <c r="O23" s="5">
        <v>25</v>
      </c>
      <c r="P23" s="16">
        <f t="shared" si="0"/>
        <v>13.5</v>
      </c>
      <c r="Q23" s="1"/>
      <c r="R23" s="1"/>
    </row>
    <row r="24" spans="1:18" ht="15.75" x14ac:dyDescent="0.25">
      <c r="A24" s="26">
        <v>15</v>
      </c>
      <c r="B24" s="4" t="s">
        <v>31</v>
      </c>
      <c r="C24" s="14" t="s">
        <v>24</v>
      </c>
      <c r="D24" s="14"/>
      <c r="E24" s="14"/>
      <c r="F24" s="14"/>
      <c r="G24" s="14">
        <v>5.0000000000000001E-3</v>
      </c>
      <c r="H24" s="14">
        <v>5.0000000000000001E-3</v>
      </c>
      <c r="I24" s="14"/>
      <c r="J24" s="14"/>
      <c r="K24" s="14"/>
      <c r="L24" s="14"/>
      <c r="M24" s="15">
        <f t="shared" si="1"/>
        <v>0.01</v>
      </c>
      <c r="N24" s="15">
        <f>M24*H10</f>
        <v>0.18</v>
      </c>
      <c r="O24" s="5">
        <v>27</v>
      </c>
      <c r="P24" s="16">
        <f t="shared" si="0"/>
        <v>4.8599999999999994</v>
      </c>
      <c r="Q24" s="1"/>
      <c r="R24" s="1"/>
    </row>
    <row r="25" spans="1:18" ht="15.75" x14ac:dyDescent="0.25">
      <c r="A25" s="26">
        <v>16</v>
      </c>
      <c r="B25" s="4" t="s">
        <v>189</v>
      </c>
      <c r="C25" s="14" t="s">
        <v>24</v>
      </c>
      <c r="D25" s="14"/>
      <c r="E25" s="14"/>
      <c r="F25" s="14"/>
      <c r="G25" s="14">
        <v>2E-3</v>
      </c>
      <c r="H25" s="14">
        <v>4.0000000000000001E-3</v>
      </c>
      <c r="I25" s="14"/>
      <c r="J25" s="14"/>
      <c r="K25" s="14">
        <v>3.0000000000000001E-3</v>
      </c>
      <c r="L25" s="14"/>
      <c r="M25" s="15">
        <f t="shared" si="1"/>
        <v>9.0000000000000011E-3</v>
      </c>
      <c r="N25" s="15">
        <f>M25*H10</f>
        <v>0.16200000000000003</v>
      </c>
      <c r="O25" s="5">
        <v>135</v>
      </c>
      <c r="P25" s="16">
        <f t="shared" si="0"/>
        <v>21.870000000000005</v>
      </c>
      <c r="Q25" s="1"/>
      <c r="R25" s="1"/>
    </row>
    <row r="26" spans="1:18" ht="15.75" x14ac:dyDescent="0.25">
      <c r="A26" s="26">
        <v>18</v>
      </c>
      <c r="B26" s="4" t="s">
        <v>43</v>
      </c>
      <c r="C26" s="14" t="s">
        <v>24</v>
      </c>
      <c r="D26" s="14"/>
      <c r="E26" s="14"/>
      <c r="F26" s="14"/>
      <c r="G26" s="14">
        <v>3.0000000000000001E-3</v>
      </c>
      <c r="H26" s="14"/>
      <c r="I26" s="14"/>
      <c r="J26" s="14"/>
      <c r="K26" s="14">
        <v>8.0000000000000002E-3</v>
      </c>
      <c r="L26" s="14"/>
      <c r="M26" s="15">
        <f t="shared" si="1"/>
        <v>1.0999999999999999E-2</v>
      </c>
      <c r="N26" s="14">
        <f>M26*H10</f>
        <v>0.19799999999999998</v>
      </c>
      <c r="O26" s="14">
        <v>172</v>
      </c>
      <c r="P26" s="16">
        <f t="shared" si="0"/>
        <v>34.055999999999997</v>
      </c>
      <c r="Q26" s="1"/>
      <c r="R26" s="1"/>
    </row>
    <row r="27" spans="1:18" ht="15.75" x14ac:dyDescent="0.25">
      <c r="A27" s="26">
        <v>19</v>
      </c>
      <c r="B27" s="4" t="s">
        <v>28</v>
      </c>
      <c r="C27" s="14" t="s">
        <v>24</v>
      </c>
      <c r="D27" s="14"/>
      <c r="E27" s="14"/>
      <c r="F27" s="14"/>
      <c r="G27" s="14"/>
      <c r="H27" s="14">
        <v>5.3999999999999999E-2</v>
      </c>
      <c r="I27" s="14"/>
      <c r="J27" s="14"/>
      <c r="K27" s="14"/>
      <c r="L27" s="14"/>
      <c r="M27" s="15">
        <f t="shared" si="1"/>
        <v>5.3999999999999999E-2</v>
      </c>
      <c r="N27" s="14">
        <f>M27*H10</f>
        <v>0.97199999999999998</v>
      </c>
      <c r="O27" s="14">
        <v>590</v>
      </c>
      <c r="P27" s="16">
        <f t="shared" si="0"/>
        <v>573.48</v>
      </c>
      <c r="Q27" s="1"/>
      <c r="R27" s="1"/>
    </row>
    <row r="28" spans="1:18" ht="15.75" x14ac:dyDescent="0.25">
      <c r="A28" s="26">
        <v>20</v>
      </c>
      <c r="B28" s="4" t="s">
        <v>190</v>
      </c>
      <c r="C28" s="14" t="s">
        <v>36</v>
      </c>
      <c r="D28" s="14"/>
      <c r="E28" s="14"/>
      <c r="F28" s="14"/>
      <c r="G28" s="14"/>
      <c r="H28" s="14">
        <v>6.0000000000000001E-3</v>
      </c>
      <c r="I28" s="14"/>
      <c r="J28" s="14"/>
      <c r="K28" s="14">
        <v>5.0000000000000001E-3</v>
      </c>
      <c r="L28" s="14"/>
      <c r="M28" s="15">
        <f t="shared" si="1"/>
        <v>1.0999999999999999E-2</v>
      </c>
      <c r="N28" s="14">
        <v>3</v>
      </c>
      <c r="O28" s="14">
        <v>9</v>
      </c>
      <c r="P28" s="16">
        <f t="shared" si="0"/>
        <v>27</v>
      </c>
      <c r="Q28" s="1"/>
      <c r="R28" s="1"/>
    </row>
    <row r="29" spans="1:18" ht="15.75" x14ac:dyDescent="0.25">
      <c r="A29" s="26">
        <v>21</v>
      </c>
      <c r="B29" s="4" t="s">
        <v>48</v>
      </c>
      <c r="C29" s="14" t="s">
        <v>24</v>
      </c>
      <c r="D29" s="14"/>
      <c r="E29" s="14"/>
      <c r="F29" s="14"/>
      <c r="G29" s="14"/>
      <c r="H29" s="14">
        <v>3.0000000000000001E-3</v>
      </c>
      <c r="I29" s="14"/>
      <c r="J29" s="14"/>
      <c r="K29" s="14">
        <v>3.5000000000000003E-2</v>
      </c>
      <c r="L29" s="14"/>
      <c r="M29" s="15">
        <f t="shared" si="1"/>
        <v>3.8000000000000006E-2</v>
      </c>
      <c r="N29" s="14">
        <f>M29*H10</f>
        <v>0.68400000000000016</v>
      </c>
      <c r="O29" s="14">
        <v>29</v>
      </c>
      <c r="P29" s="16">
        <f t="shared" si="0"/>
        <v>19.836000000000006</v>
      </c>
      <c r="Q29" s="1"/>
      <c r="R29" s="1"/>
    </row>
    <row r="30" spans="1:18" ht="15.75" x14ac:dyDescent="0.25">
      <c r="A30" s="26">
        <v>22</v>
      </c>
      <c r="B30" s="4" t="s">
        <v>198</v>
      </c>
      <c r="C30" s="14" t="s">
        <v>24</v>
      </c>
      <c r="D30" s="14"/>
      <c r="E30" s="14"/>
      <c r="F30" s="14"/>
      <c r="G30" s="14"/>
      <c r="H30" s="14"/>
      <c r="I30" s="14">
        <v>5.0000000000000001E-3</v>
      </c>
      <c r="J30" s="14"/>
      <c r="K30" s="14"/>
      <c r="L30" s="14"/>
      <c r="M30" s="15">
        <f t="shared" si="1"/>
        <v>5.0000000000000001E-3</v>
      </c>
      <c r="N30" s="15">
        <f>M30*H10</f>
        <v>0.09</v>
      </c>
      <c r="O30" s="14">
        <v>105</v>
      </c>
      <c r="P30" s="16">
        <f>N30*O30</f>
        <v>9.4499999999999993</v>
      </c>
      <c r="Q30" s="1"/>
      <c r="R30" s="1"/>
    </row>
    <row r="31" spans="1:18" ht="15.75" x14ac:dyDescent="0.25">
      <c r="A31" s="26">
        <v>23</v>
      </c>
      <c r="B31" s="4" t="s">
        <v>27</v>
      </c>
      <c r="C31" s="14" t="s">
        <v>24</v>
      </c>
      <c r="D31" s="14">
        <v>3.0000000000000001E-3</v>
      </c>
      <c r="E31" s="14">
        <v>0.01</v>
      </c>
      <c r="F31" s="14"/>
      <c r="G31" s="14"/>
      <c r="H31" s="14"/>
      <c r="I31" s="14">
        <v>0.01</v>
      </c>
      <c r="J31" s="14"/>
      <c r="K31" s="14">
        <v>3.0000000000000001E-3</v>
      </c>
      <c r="L31" s="14">
        <v>0.01</v>
      </c>
      <c r="M31" s="15">
        <f t="shared" si="1"/>
        <v>3.5999999999999997E-2</v>
      </c>
      <c r="N31" s="15">
        <f>M31*H10</f>
        <v>0.64799999999999991</v>
      </c>
      <c r="O31" s="14">
        <v>72</v>
      </c>
      <c r="P31" s="16">
        <f t="shared" si="0"/>
        <v>46.655999999999992</v>
      </c>
      <c r="Q31" s="1"/>
      <c r="R31" s="1"/>
    </row>
    <row r="32" spans="1:18" ht="15.75" x14ac:dyDescent="0.25">
      <c r="A32" s="26">
        <v>24</v>
      </c>
      <c r="B32" s="4" t="s">
        <v>26</v>
      </c>
      <c r="C32" s="14" t="s">
        <v>24</v>
      </c>
      <c r="D32" s="14"/>
      <c r="E32" s="14">
        <v>1E-3</v>
      </c>
      <c r="F32" s="14"/>
      <c r="G32" s="14"/>
      <c r="H32" s="14"/>
      <c r="I32" s="14"/>
      <c r="J32" s="14"/>
      <c r="K32" s="14"/>
      <c r="L32" s="14">
        <v>1E-3</v>
      </c>
      <c r="M32" s="15">
        <f t="shared" si="1"/>
        <v>2E-3</v>
      </c>
      <c r="N32" s="15">
        <f>M32*H10</f>
        <v>3.6000000000000004E-2</v>
      </c>
      <c r="O32" s="14">
        <v>770</v>
      </c>
      <c r="P32" s="16">
        <f t="shared" si="0"/>
        <v>27.720000000000002</v>
      </c>
      <c r="Q32" s="1"/>
      <c r="R32" s="1"/>
    </row>
    <row r="33" spans="1:16" ht="15.75" x14ac:dyDescent="0.25">
      <c r="A33" s="26">
        <v>25</v>
      </c>
      <c r="B33" s="4" t="s">
        <v>37</v>
      </c>
      <c r="C33" s="14" t="s">
        <v>24</v>
      </c>
      <c r="D33" s="14"/>
      <c r="E33" s="14"/>
      <c r="F33" s="14"/>
      <c r="G33" s="14"/>
      <c r="H33" s="14">
        <v>2.5000000000000001E-2</v>
      </c>
      <c r="I33" s="14"/>
      <c r="J33" s="14"/>
      <c r="K33" s="14"/>
      <c r="L33" s="14"/>
      <c r="M33" s="15">
        <f t="shared" si="1"/>
        <v>2.5000000000000001E-2</v>
      </c>
      <c r="N33" s="15">
        <f>M33*H10</f>
        <v>0.45</v>
      </c>
      <c r="O33" s="14">
        <v>39</v>
      </c>
      <c r="P33" s="16">
        <f>N33*O33</f>
        <v>17.55</v>
      </c>
    </row>
    <row r="34" spans="1:16" ht="15.75" x14ac:dyDescent="0.25">
      <c r="A34" s="26">
        <v>26</v>
      </c>
      <c r="B34" s="4" t="s">
        <v>40</v>
      </c>
      <c r="C34" s="14" t="s">
        <v>24</v>
      </c>
      <c r="D34" s="14"/>
      <c r="E34" s="14"/>
      <c r="F34" s="14"/>
      <c r="G34" s="14"/>
      <c r="H34" s="14">
        <v>2E-3</v>
      </c>
      <c r="I34" s="14"/>
      <c r="J34" s="14"/>
      <c r="K34" s="14"/>
      <c r="L34" s="14"/>
      <c r="M34" s="15">
        <f t="shared" si="1"/>
        <v>2E-3</v>
      </c>
      <c r="N34" s="15">
        <f>M34*H10</f>
        <v>3.6000000000000004E-2</v>
      </c>
      <c r="O34" s="14">
        <v>285.72000000000003</v>
      </c>
      <c r="P34" s="16">
        <f>N34*O34</f>
        <v>10.285920000000003</v>
      </c>
    </row>
    <row r="35" spans="1:16" ht="15" customHeight="1" x14ac:dyDescent="0.25">
      <c r="A35" s="26">
        <v>27</v>
      </c>
      <c r="B35" s="4" t="s">
        <v>30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4.0000000000000001E-3</v>
      </c>
      <c r="L35" s="14"/>
      <c r="M35" s="15">
        <f t="shared" si="1"/>
        <v>4.0000000000000001E-3</v>
      </c>
      <c r="N35" s="14">
        <f>M35*H10</f>
        <v>7.2000000000000008E-2</v>
      </c>
      <c r="O35" s="14">
        <v>17</v>
      </c>
      <c r="P35" s="5">
        <f>N35*O35</f>
        <v>1.2240000000000002</v>
      </c>
    </row>
    <row r="36" spans="1:16" ht="15.75" x14ac:dyDescent="0.25">
      <c r="A36" s="101"/>
      <c r="B36" s="102" t="s">
        <v>57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>
        <f>SUM(P17:P35)</f>
        <v>1058.47272</v>
      </c>
    </row>
    <row r="37" spans="1:16" ht="15.75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ht="15.75" x14ac:dyDescent="0.25">
      <c r="B39" s="64" t="s">
        <v>194</v>
      </c>
      <c r="J39" t="s">
        <v>207</v>
      </c>
    </row>
    <row r="43" spans="1:16" ht="15.75" x14ac:dyDescent="0.25">
      <c r="B43" s="2" t="s">
        <v>195</v>
      </c>
      <c r="J43" t="s">
        <v>206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6.5" customHeight="1" thickBot="1" x14ac:dyDescent="0.3">
      <c r="A15" s="33"/>
      <c r="B15" s="34"/>
      <c r="C15" s="106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2024-03-14T07:44:57Z</cp:lastPrinted>
  <dcterms:created xsi:type="dcterms:W3CDTF">2019-01-18T12:27:48Z</dcterms:created>
  <dcterms:modified xsi:type="dcterms:W3CDTF">2024-09-26T07:31:28Z</dcterms:modified>
</cp:coreProperties>
</file>