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6" i="276" l="1"/>
  <c r="M18" i="276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M36" i="276"/>
  <c r="M37" i="276"/>
  <c r="N37" i="276" s="1"/>
  <c r="P37" i="276" s="1"/>
  <c r="M38" i="276"/>
  <c r="N35" i="276" l="1"/>
  <c r="N32" i="276"/>
  <c r="N21" i="276"/>
  <c r="N20" i="276"/>
  <c r="N17" i="276"/>
  <c r="N18" i="276"/>
  <c r="N19" i="276"/>
  <c r="N22" i="276"/>
  <c r="N23" i="276"/>
  <c r="N24" i="276"/>
  <c r="N25" i="276"/>
  <c r="N26" i="276"/>
  <c r="N27" i="276"/>
  <c r="N28" i="276"/>
  <c r="N30" i="276"/>
  <c r="N31" i="276"/>
  <c r="N33" i="276"/>
  <c r="N34" i="276"/>
  <c r="N38" i="276"/>
  <c r="M17" i="276"/>
  <c r="M18" i="269"/>
  <c r="P20" i="276" l="1"/>
  <c r="P38" i="276" l="1"/>
  <c r="P36" i="276" l="1"/>
  <c r="P35" i="276"/>
  <c r="G11" i="276" l="1"/>
  <c r="P34" i="276"/>
  <c r="P33" i="276" l="1"/>
  <c r="P32" i="276"/>
  <c r="P31" i="276"/>
  <c r="P30" i="276"/>
  <c r="P29" i="276"/>
  <c r="P28" i="276"/>
  <c r="P27" i="276"/>
  <c r="P26" i="276"/>
  <c r="P25" i="276"/>
  <c r="P24" i="276"/>
  <c r="P23" i="276"/>
  <c r="P22" i="276"/>
  <c r="P21" i="276"/>
  <c r="P19" i="276"/>
  <c r="P18" i="276"/>
  <c r="P17" i="276"/>
  <c r="P40" i="276" l="1"/>
  <c r="F10" i="276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<sst xmlns="http://schemas.openxmlformats.org/spreadsheetml/2006/main" count="4872" uniqueCount="217">
  <si>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</si>
  <si>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</si>
  <si>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</si>
  <si>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</si>
  <si>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</si>
  <si>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</si>
  <si>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</si>
  <si>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</si>
  <si>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</si>
  <si>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</si>
  <si>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</si>
  <si>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</si>
  <si>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</si>
  <si>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</si>
  <si>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</si>
  <si>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</si>
  <si>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</si>
  <si>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</si>
  <si>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</si>
  <si>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</si>
  <si>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</si>
  <si>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</si>
  <si>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</si>
  <si>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</si>
  <si>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</si>
  <si>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</si>
  <si>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</si>
  <si>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</si>
  <si>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</si>
  <si>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</si>
  <si>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</si>
  <si>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</si>
  <si>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</si>
  <si>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</si>
  <si>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</si>
  <si>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</si>
  <si>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</si>
  <si>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</si>
  <si>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</si>
  <si>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</si>
  <si>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</si>
  <si>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</si>
  <si>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</si>
  <si>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</si>
  <si>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</si>
  <si>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</si>
  <si>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</si>
  <si>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</si>
  <si>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</si>
  <si>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</si>
  <si>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</si>
  <si>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</si>
  <si>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</si>
  <si>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</si>
  <si>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</si>
  <si>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</si>
  <si>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</si>
  <si>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</si>
  <si>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</si>
  <si>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</si>
  <si>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</si>
  <si>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</si>
  <si>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</si>
  <si>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</si>
  <si>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</si>
  <si>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</si>
  <si>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</si>
  <si>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</si>
  <si>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</si>
  <si>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</si>
  <si>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</si>
  <si>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</si>
  <si>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</si>
  <si>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</si>
  <si>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</si>
  <si>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</si>
  <si>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</si>
  <si>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</si>
  <si>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</si>
  <si>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</si>
  <si>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</si>
  <si>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</si>
  <si>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</si>
  <si>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</si>
  <si>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</si>
  <si>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</si>
  <si>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</si>
  <si>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</si>
  <si>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</si>
  <si>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</si>
  <si>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</si>
  <si>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</si>
  <si>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</si>
  <si>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</si>
  <si>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</si>
  <si>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</si>
  <si>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</si>
  <si>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</si>
  <si>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</si>
  <si>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</si>
  <si>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</si>
  <si>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</si>
  <si>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</si>
  <si>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</si>
  <si>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</si>
  <si>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</si>
  <si>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</si>
  <si>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</si>
  <si>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</si>
  <si>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</si>
  <si>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</si>
  <si>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</si>
  <si>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</si>
  <si>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</si>
  <si>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</si>
  <si>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</si>
  <si>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</si>
  <si>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</si>
  <si>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</si>
  <si>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</si>
  <si>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</si>
  <si>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</si>
  <si>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</si>
  <si>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</si>
  <si>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</si>
  <si>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</si>
  <si>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</si>
  <si>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</si>
  <si>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</si>
  <si>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</si>
  <si>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</si>
  <si>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</si>
  <si>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</si>
  <si>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</si>
  <si>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</si>
  <si>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</si>
  <si>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</si>
  <si>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</si>
  <si>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</si>
  <si>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</si>
  <si>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</si>
  <si>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</si>
  <si>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</si>
  <si>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</si>
  <si>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</si>
  <si>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</si>
  <si>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</si>
  <si>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</si>
  <si>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</si>
  <si>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</si>
  <si>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</si>
  <si>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</si>
  <si>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</si>
  <si>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</si>
  <si>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</si>
  <si>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</si>
  <si>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</si>
  <si>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</si>
  <si>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</si>
  <si>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</si>
  <si>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</si>
  <si>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</si>
  <si>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</si>
  <si>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</si>
  <si>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</si>
  <si>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</si>
  <si>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</si>
  <si>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</si>
  <si>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</si>
  <si>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</si>
  <si>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</si>
  <si>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</si>
  <si>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</si>
  <si>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</si>
  <si>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</si>
  <si>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</si>
  <si>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</si>
  <si>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</si>
  <si>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</si>
  <si>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</si>
  <si>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</si>
  <si>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</si>
  <si>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</si>
  <si>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</si>
  <si>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</si>
  <si>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</si>
  <si>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</si>
  <si>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чай </t>
  </si>
  <si>
    <t xml:space="preserve"> Ответственное лицо:   </t>
  </si>
  <si>
    <t>хлеб</t>
  </si>
  <si>
    <t>50гр</t>
  </si>
  <si>
    <t>масло раст.</t>
  </si>
  <si>
    <t>яйцо</t>
  </si>
  <si>
    <t>повидло</t>
  </si>
  <si>
    <t>дрожжи</t>
  </si>
  <si>
    <t>Медсестра________________</t>
  </si>
  <si>
    <t>Бухгалтер__________________</t>
  </si>
  <si>
    <t>Директор____________</t>
  </si>
  <si>
    <t>л</t>
  </si>
  <si>
    <t>кисель</t>
  </si>
  <si>
    <t>Обед                                              Полдник</t>
  </si>
  <si>
    <t>каша овсяная</t>
  </si>
  <si>
    <t>крупа овсяная</t>
  </si>
  <si>
    <t>рогалики с повидлом</t>
  </si>
  <si>
    <t>сыр голл</t>
  </si>
  <si>
    <t>Суп Домашний</t>
  </si>
  <si>
    <t>вермишель</t>
  </si>
  <si>
    <t>масло сливоч.</t>
  </si>
  <si>
    <t>35гр</t>
  </si>
  <si>
    <t>60/90</t>
  </si>
  <si>
    <t>котлета с пшенным гарниром и сметанным соусом</t>
  </si>
  <si>
    <t>Повар_____________________</t>
  </si>
  <si>
    <t>Кладовщик_________________</t>
  </si>
  <si>
    <t>МКОУ СОШ ИМ.Х.Т. Карашаева  Д/О с.п.Белоглинский.</t>
  </si>
  <si>
    <t xml:space="preserve">      Кушхабиева.З.Б._________</t>
  </si>
  <si>
    <t>23.09.2024год</t>
  </si>
  <si>
    <t xml:space="preserve"> МЕНЮ-ТРЕБОВАНИЕ НА ВЫДАЧУ ПРОДУКТОВ ПИТАНИЯ  №___15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</si>
</sst>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abSelected="1" zoomScale="89" zoomScaleNormal="89" workbookViewId="0">
      <selection activeCell="M9" sqref="M9"/>
    </sheetView>
  </sheetViews>
  <sheetFormatPr defaultRowHeight="15" x14ac:dyDescent="0.25"/>
  <cols>
    <col min="1" max="1" width="4.57031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6" width="7.28515625" customWidth="1"/>
    <col min="7" max="7" width="9.85546875" customWidth="1"/>
    <col min="8" max="8" width="6.85546875" customWidth="1"/>
    <col min="9" max="10" width="7" customWidth="1"/>
    <col min="11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216</v>
      </c>
    </row>
    <row r="5" spans="1:18" x14ac:dyDescent="0.25">
      <c r="F5" s="20" t="s">
        <v>215</v>
      </c>
    </row>
    <row r="6" spans="1:18" x14ac:dyDescent="0.25">
      <c r="D6" t="s">
        <v>4</v>
      </c>
      <c r="F6" t="s">
        <v>184</v>
      </c>
      <c r="H6" t="s">
        <v>213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188</v>
      </c>
      <c r="J8" s="2"/>
      <c r="K8" s="2"/>
      <c r="L8" s="2" t="s">
        <v>214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59.773156999999998</v>
      </c>
      <c r="H10" s="6">
        <v>19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3" t="s">
        <v>44</v>
      </c>
      <c r="C11" s="2"/>
      <c r="D11" s="2"/>
      <c r="E11" s="2"/>
      <c r="F11" s="2"/>
      <c r="G11" s="2">
        <f>G10*H10</f>
        <v>1135.689983</v>
      </c>
      <c r="H11" s="2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A12" s="29"/>
      <c r="B12" s="30" t="s">
        <v>12</v>
      </c>
      <c r="C12" s="117" t="s">
        <v>17</v>
      </c>
      <c r="D12" s="108" t="s">
        <v>14</v>
      </c>
      <c r="E12" s="109"/>
      <c r="F12" s="109"/>
      <c r="G12" s="109"/>
      <c r="H12" s="109"/>
      <c r="I12" s="109"/>
      <c r="J12" s="109"/>
      <c r="K12" s="109"/>
      <c r="L12" s="109"/>
      <c r="M12" s="119" t="s">
        <v>18</v>
      </c>
      <c r="N12" s="121" t="s">
        <v>19</v>
      </c>
      <c r="O12" s="101" t="s">
        <v>20</v>
      </c>
      <c r="P12" s="104" t="s">
        <v>21</v>
      </c>
      <c r="Q12" s="1"/>
      <c r="R12" s="1"/>
    </row>
    <row r="13" spans="1:18" ht="15.75" x14ac:dyDescent="0.25">
      <c r="A13" s="31"/>
      <c r="B13" s="32" t="s">
        <v>13</v>
      </c>
      <c r="C13" s="118"/>
      <c r="D13" s="124" t="s">
        <v>15</v>
      </c>
      <c r="E13" s="124"/>
      <c r="F13" s="125"/>
      <c r="G13" s="126" t="s">
        <v>200</v>
      </c>
      <c r="H13" s="127"/>
      <c r="I13" s="127"/>
      <c r="J13" s="127"/>
      <c r="K13" s="127"/>
      <c r="L13" s="127"/>
      <c r="M13" s="120"/>
      <c r="N13" s="122"/>
      <c r="O13" s="102"/>
      <c r="P13" s="105"/>
      <c r="Q13" s="1"/>
      <c r="R13" s="1"/>
    </row>
    <row r="14" spans="1:18" ht="87.75" customHeight="1" thickBot="1" x14ac:dyDescent="0.3">
      <c r="A14" s="33"/>
      <c r="B14" s="34"/>
      <c r="C14" s="118"/>
      <c r="D14" s="100" t="s">
        <v>201</v>
      </c>
      <c r="E14" s="100" t="s">
        <v>26</v>
      </c>
      <c r="F14" s="100" t="s">
        <v>77</v>
      </c>
      <c r="G14" s="98" t="s">
        <v>205</v>
      </c>
      <c r="H14" s="98" t="s">
        <v>210</v>
      </c>
      <c r="I14" s="98" t="s">
        <v>199</v>
      </c>
      <c r="J14" s="98" t="s">
        <v>189</v>
      </c>
      <c r="K14" s="98" t="s">
        <v>203</v>
      </c>
      <c r="L14" s="98" t="s">
        <v>26</v>
      </c>
      <c r="M14" s="120"/>
      <c r="N14" s="122"/>
      <c r="O14" s="103"/>
      <c r="P14" s="105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19</v>
      </c>
      <c r="E15" s="7">
        <v>19</v>
      </c>
      <c r="F15" s="7">
        <v>19</v>
      </c>
      <c r="G15" s="7">
        <v>19</v>
      </c>
      <c r="H15" s="7">
        <v>19</v>
      </c>
      <c r="I15" s="7">
        <v>19</v>
      </c>
      <c r="J15" s="7">
        <v>19</v>
      </c>
      <c r="K15" s="7">
        <v>19</v>
      </c>
      <c r="L15" s="7">
        <v>19</v>
      </c>
      <c r="M15" s="7"/>
      <c r="N15" s="7"/>
      <c r="O15" s="7"/>
      <c r="P15" s="8"/>
      <c r="Q15" s="1"/>
      <c r="R15" s="1"/>
    </row>
    <row r="16" spans="1:18" ht="3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182</v>
      </c>
      <c r="H16" s="10" t="s">
        <v>209</v>
      </c>
      <c r="I16" s="10" t="s">
        <v>182</v>
      </c>
      <c r="J16" s="10" t="s">
        <v>190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202</v>
      </c>
      <c r="C17" s="14" t="s">
        <v>24</v>
      </c>
      <c r="D17" s="15">
        <v>2.5000000000000001E-2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2.5000000000000001E-2</v>
      </c>
      <c r="N17" s="15">
        <f>H10*M17</f>
        <v>0.47500000000000003</v>
      </c>
      <c r="O17" s="16">
        <v>55</v>
      </c>
      <c r="P17" s="16">
        <f t="shared" ref="P17:P25" si="0">N17*O17</f>
        <v>26.125000000000004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198</v>
      </c>
      <c r="D18" s="14">
        <v>4.4999999999999998E-2</v>
      </c>
      <c r="E18" s="14"/>
      <c r="F18" s="14"/>
      <c r="G18" s="14"/>
      <c r="H18" s="14"/>
      <c r="I18" s="14"/>
      <c r="J18" s="14"/>
      <c r="K18" s="14">
        <v>8.0000000000000002E-3</v>
      </c>
      <c r="L18" s="14"/>
      <c r="M18" s="15">
        <f t="shared" ref="M18:M38" si="1">SUM(D18:L18)</f>
        <v>5.2999999999999999E-2</v>
      </c>
      <c r="N18" s="15">
        <f>H10*M18</f>
        <v>1.0069999999999999</v>
      </c>
      <c r="O18" s="5">
        <v>70</v>
      </c>
      <c r="P18" s="16">
        <f t="shared" si="0"/>
        <v>70.489999999999995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>
        <v>0.01</v>
      </c>
      <c r="J19" s="14"/>
      <c r="K19" s="14">
        <v>3.0000000000000001E-3</v>
      </c>
      <c r="L19" s="14">
        <v>0.01</v>
      </c>
      <c r="M19" s="15">
        <f t="shared" si="1"/>
        <v>3.5999999999999997E-2</v>
      </c>
      <c r="N19" s="15">
        <f>H10*M19</f>
        <v>0.68399999999999994</v>
      </c>
      <c r="O19" s="5">
        <v>72</v>
      </c>
      <c r="P19" s="16">
        <f t="shared" si="0"/>
        <v>49.247999999999998</v>
      </c>
      <c r="Q19" s="1"/>
      <c r="R19" s="1"/>
    </row>
    <row r="20" spans="1:20" ht="15.75" x14ac:dyDescent="0.25">
      <c r="A20" s="26">
        <v>4</v>
      </c>
      <c r="B20" s="4" t="s">
        <v>187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H10*M20</f>
        <v>3.7999999999999999E-2</v>
      </c>
      <c r="O20" s="5">
        <v>770</v>
      </c>
      <c r="P20" s="16">
        <f>N20*O20</f>
        <v>29.259999999999998</v>
      </c>
      <c r="Q20" s="1"/>
      <c r="R20" s="1"/>
    </row>
    <row r="21" spans="1:20" ht="15.75" x14ac:dyDescent="0.25">
      <c r="A21" s="26">
        <v>6</v>
      </c>
      <c r="B21" s="4" t="s">
        <v>189</v>
      </c>
      <c r="C21" s="14" t="s">
        <v>24</v>
      </c>
      <c r="D21" s="14"/>
      <c r="E21" s="14"/>
      <c r="F21" s="14">
        <v>0.03</v>
      </c>
      <c r="G21" s="14"/>
      <c r="H21" s="14">
        <v>0.01</v>
      </c>
      <c r="I21" s="14"/>
      <c r="J21" s="14">
        <v>0.05</v>
      </c>
      <c r="K21" s="14"/>
      <c r="L21" s="14"/>
      <c r="M21" s="15">
        <f t="shared" si="1"/>
        <v>0.09</v>
      </c>
      <c r="N21" s="15">
        <f>H10*M21</f>
        <v>1.71</v>
      </c>
      <c r="O21" s="5">
        <v>43.34</v>
      </c>
      <c r="P21" s="16">
        <f t="shared" si="0"/>
        <v>74.111400000000003</v>
      </c>
      <c r="Q21" s="74"/>
      <c r="R21" s="1"/>
    </row>
    <row r="22" spans="1:20" ht="15.75" x14ac:dyDescent="0.25">
      <c r="A22" s="26">
        <v>7</v>
      </c>
      <c r="B22" s="4" t="s">
        <v>38</v>
      </c>
      <c r="C22" s="14" t="s">
        <v>24</v>
      </c>
      <c r="D22" s="14"/>
      <c r="E22" s="14"/>
      <c r="F22" s="14"/>
      <c r="G22" s="14">
        <v>4.4999999999999998E-2</v>
      </c>
      <c r="H22" s="14"/>
      <c r="I22" s="14"/>
      <c r="J22" s="14"/>
      <c r="K22" s="14"/>
      <c r="L22" s="14"/>
      <c r="M22" s="15">
        <f t="shared" si="1"/>
        <v>4.4999999999999998E-2</v>
      </c>
      <c r="N22" s="15">
        <f>H10*M22</f>
        <v>0.85499999999999998</v>
      </c>
      <c r="O22" s="5">
        <v>42</v>
      </c>
      <c r="P22" s="16">
        <f t="shared" si="0"/>
        <v>35.909999999999997</v>
      </c>
      <c r="Q22" s="1"/>
      <c r="R22" s="1"/>
    </row>
    <row r="23" spans="1:20" ht="15.75" x14ac:dyDescent="0.25">
      <c r="A23" s="26">
        <v>8</v>
      </c>
      <c r="B23" s="4" t="s">
        <v>31</v>
      </c>
      <c r="C23" s="14" t="s">
        <v>24</v>
      </c>
      <c r="D23" s="14"/>
      <c r="E23" s="14"/>
      <c r="F23" s="14"/>
      <c r="G23" s="14">
        <v>3.0000000000000001E-3</v>
      </c>
      <c r="H23" s="14">
        <v>4.0000000000000001E-3</v>
      </c>
      <c r="I23" s="14"/>
      <c r="J23" s="14"/>
      <c r="K23" s="14"/>
      <c r="L23" s="14"/>
      <c r="M23" s="15">
        <f t="shared" si="1"/>
        <v>7.0000000000000001E-3</v>
      </c>
      <c r="N23" s="15">
        <f>H10*M23</f>
        <v>0.13300000000000001</v>
      </c>
      <c r="O23" s="5">
        <v>27</v>
      </c>
      <c r="P23" s="16">
        <f t="shared" si="0"/>
        <v>3.5910000000000002</v>
      </c>
      <c r="Q23" s="1"/>
      <c r="R23" s="1"/>
    </row>
    <row r="24" spans="1:20" ht="15.75" x14ac:dyDescent="0.25">
      <c r="A24" s="26">
        <v>9</v>
      </c>
      <c r="B24" s="4" t="s">
        <v>39</v>
      </c>
      <c r="C24" s="14" t="s">
        <v>24</v>
      </c>
      <c r="D24" s="14"/>
      <c r="E24" s="14"/>
      <c r="F24" s="17"/>
      <c r="G24" s="14">
        <v>3.0000000000000001E-3</v>
      </c>
      <c r="H24" s="14"/>
      <c r="I24" s="14"/>
      <c r="J24" s="14"/>
      <c r="K24" s="14"/>
      <c r="L24" s="14"/>
      <c r="M24" s="15">
        <f t="shared" si="1"/>
        <v>3.0000000000000001E-3</v>
      </c>
      <c r="N24" s="15">
        <f>H10*M24</f>
        <v>5.7000000000000002E-2</v>
      </c>
      <c r="O24" s="5">
        <v>43</v>
      </c>
      <c r="P24" s="16">
        <f t="shared" si="0"/>
        <v>2.4510000000000001</v>
      </c>
      <c r="Q24" s="1"/>
      <c r="R24" s="1"/>
      <c r="T24" s="22"/>
    </row>
    <row r="25" spans="1:20" ht="15.75" x14ac:dyDescent="0.25">
      <c r="A25" s="26">
        <v>10</v>
      </c>
      <c r="B25" s="4" t="s">
        <v>191</v>
      </c>
      <c r="C25" s="14" t="s">
        <v>24</v>
      </c>
      <c r="D25" s="14"/>
      <c r="E25" s="14"/>
      <c r="F25" s="14"/>
      <c r="G25" s="14">
        <v>2E-3</v>
      </c>
      <c r="H25" s="14">
        <v>3.0000000000000001E-3</v>
      </c>
      <c r="I25" s="14"/>
      <c r="J25" s="14"/>
      <c r="K25" s="14">
        <v>2E-3</v>
      </c>
      <c r="L25" s="14"/>
      <c r="M25" s="15">
        <f t="shared" si="1"/>
        <v>7.0000000000000001E-3</v>
      </c>
      <c r="N25" s="15">
        <f>H10*M25</f>
        <v>0.13300000000000001</v>
      </c>
      <c r="O25" s="5">
        <v>135</v>
      </c>
      <c r="P25" s="16">
        <f t="shared" si="0"/>
        <v>17.955000000000002</v>
      </c>
      <c r="Q25" s="1"/>
      <c r="R25" s="1"/>
    </row>
    <row r="26" spans="1:20" ht="15.75" x14ac:dyDescent="0.25">
      <c r="A26" s="26">
        <v>11</v>
      </c>
      <c r="B26" s="4" t="s">
        <v>206</v>
      </c>
      <c r="C26" s="14" t="s">
        <v>24</v>
      </c>
      <c r="D26" s="14"/>
      <c r="E26" s="14"/>
      <c r="F26" s="14"/>
      <c r="G26" s="14">
        <v>1.4999999999999999E-2</v>
      </c>
      <c r="H26" s="14"/>
      <c r="I26" s="14"/>
      <c r="J26" s="14"/>
      <c r="K26" s="14"/>
      <c r="L26" s="14"/>
      <c r="M26" s="15">
        <f t="shared" si="1"/>
        <v>1.4999999999999999E-2</v>
      </c>
      <c r="N26" s="15">
        <f>H10*M26</f>
        <v>0.28499999999999998</v>
      </c>
      <c r="O26" s="5">
        <v>39</v>
      </c>
      <c r="P26" s="16">
        <f t="shared" ref="P26:P34" si="2">N26*O26</f>
        <v>11.114999999999998</v>
      </c>
      <c r="Q26" s="1"/>
      <c r="R26" s="1"/>
    </row>
    <row r="27" spans="1:20" ht="15.75" x14ac:dyDescent="0.25">
      <c r="A27" s="26">
        <v>12</v>
      </c>
      <c r="B27" s="4" t="s">
        <v>43</v>
      </c>
      <c r="C27" s="14" t="s">
        <v>24</v>
      </c>
      <c r="D27" s="14"/>
      <c r="E27" s="14"/>
      <c r="F27" s="14"/>
      <c r="G27" s="14">
        <v>3.0000000000000001E-3</v>
      </c>
      <c r="H27" s="14">
        <v>6.0000000000000001E-3</v>
      </c>
      <c r="I27" s="14"/>
      <c r="J27" s="14"/>
      <c r="K27" s="14"/>
      <c r="L27" s="14"/>
      <c r="M27" s="15">
        <f t="shared" si="1"/>
        <v>9.0000000000000011E-3</v>
      </c>
      <c r="N27" s="15">
        <f>H10*M27</f>
        <v>0.17100000000000001</v>
      </c>
      <c r="O27" s="5">
        <v>172</v>
      </c>
      <c r="P27" s="16">
        <f t="shared" si="2"/>
        <v>29.412000000000003</v>
      </c>
      <c r="Q27" s="1"/>
      <c r="R27" s="1"/>
    </row>
    <row r="28" spans="1:20" ht="15.75" x14ac:dyDescent="0.25">
      <c r="A28" s="26">
        <v>13</v>
      </c>
      <c r="B28" s="4" t="s">
        <v>28</v>
      </c>
      <c r="C28" s="14" t="s">
        <v>24</v>
      </c>
      <c r="D28" s="14"/>
      <c r="E28" s="14"/>
      <c r="F28" s="14"/>
      <c r="G28" s="14"/>
      <c r="H28" s="14">
        <v>5.3999999999999999E-2</v>
      </c>
      <c r="I28" s="14"/>
      <c r="J28" s="14"/>
      <c r="K28" s="14"/>
      <c r="L28" s="14"/>
      <c r="M28" s="15">
        <f t="shared" si="1"/>
        <v>5.3999999999999999E-2</v>
      </c>
      <c r="N28" s="15">
        <f>H10*M28</f>
        <v>1.026</v>
      </c>
      <c r="O28" s="5">
        <v>590</v>
      </c>
      <c r="P28" s="16">
        <f t="shared" si="2"/>
        <v>605.34</v>
      </c>
      <c r="Q28" s="1"/>
      <c r="R28" s="1"/>
    </row>
    <row r="29" spans="1:20" ht="15.75" x14ac:dyDescent="0.25">
      <c r="A29" s="26">
        <v>14</v>
      </c>
      <c r="B29" s="4" t="s">
        <v>192</v>
      </c>
      <c r="C29" s="14" t="s">
        <v>36</v>
      </c>
      <c r="D29" s="14"/>
      <c r="E29" s="14"/>
      <c r="F29" s="14"/>
      <c r="G29" s="14"/>
      <c r="H29" s="14">
        <v>5.0000000000000001E-3</v>
      </c>
      <c r="I29" s="14"/>
      <c r="J29" s="14"/>
      <c r="K29" s="14">
        <v>4.0000000000000001E-3</v>
      </c>
      <c r="L29" s="14"/>
      <c r="M29" s="15">
        <f t="shared" si="1"/>
        <v>9.0000000000000011E-3</v>
      </c>
      <c r="N29" s="15">
        <v>2</v>
      </c>
      <c r="O29" s="5">
        <v>9</v>
      </c>
      <c r="P29" s="16">
        <f t="shared" si="2"/>
        <v>18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/>
      <c r="E30" s="14"/>
      <c r="F30" s="14"/>
      <c r="G30" s="14"/>
      <c r="H30" s="14">
        <v>2E-3</v>
      </c>
      <c r="I30" s="14"/>
      <c r="J30" s="14"/>
      <c r="K30" s="14">
        <v>3.5000000000000003E-2</v>
      </c>
      <c r="L30" s="14"/>
      <c r="M30" s="15">
        <f t="shared" si="1"/>
        <v>3.7000000000000005E-2</v>
      </c>
      <c r="N30" s="15">
        <f>H10*M30</f>
        <v>0.70300000000000007</v>
      </c>
      <c r="O30" s="5">
        <v>29</v>
      </c>
      <c r="P30" s="16">
        <f t="shared" si="2"/>
        <v>20.387</v>
      </c>
      <c r="Q30" s="1"/>
      <c r="R30" s="1"/>
    </row>
    <row r="31" spans="1:20" ht="15.75" x14ac:dyDescent="0.25">
      <c r="A31" s="26">
        <v>16</v>
      </c>
      <c r="B31" s="4" t="s">
        <v>193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2E-3</v>
      </c>
      <c r="L31" s="14"/>
      <c r="M31" s="15">
        <f t="shared" si="1"/>
        <v>2E-3</v>
      </c>
      <c r="N31" s="15">
        <f>H10*M31</f>
        <v>3.7999999999999999E-2</v>
      </c>
      <c r="O31" s="5">
        <v>140</v>
      </c>
      <c r="P31" s="16">
        <f t="shared" si="2"/>
        <v>5.32</v>
      </c>
      <c r="Q31" s="1"/>
      <c r="R31" s="1"/>
    </row>
    <row r="32" spans="1:20" ht="15.75" x14ac:dyDescent="0.25">
      <c r="A32" s="26">
        <v>17</v>
      </c>
      <c r="B32" s="4" t="s">
        <v>194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>
        <v>1E-3</v>
      </c>
      <c r="L32" s="14"/>
      <c r="M32" s="15">
        <f t="shared" si="1"/>
        <v>1E-3</v>
      </c>
      <c r="N32" s="14">
        <f>H10*M32</f>
        <v>1.9E-2</v>
      </c>
      <c r="O32" s="14">
        <v>400</v>
      </c>
      <c r="P32" s="16">
        <f t="shared" si="2"/>
        <v>7.6</v>
      </c>
      <c r="Q32" s="1"/>
      <c r="R32" s="1"/>
    </row>
    <row r="33" spans="1:18" ht="15.75" x14ac:dyDescent="0.25">
      <c r="A33" s="26">
        <v>18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7.5999999999999998E-2</v>
      </c>
      <c r="O33" s="14">
        <v>17</v>
      </c>
      <c r="P33" s="16">
        <f t="shared" si="2"/>
        <v>1.292</v>
      </c>
      <c r="Q33" s="1"/>
      <c r="R33" s="1"/>
    </row>
    <row r="34" spans="1:18" ht="15.75" x14ac:dyDescent="0.25">
      <c r="A34" s="26">
        <v>19</v>
      </c>
      <c r="B34" s="4" t="s">
        <v>199</v>
      </c>
      <c r="C34" s="14" t="s">
        <v>24</v>
      </c>
      <c r="D34" s="14"/>
      <c r="E34" s="14"/>
      <c r="F34" s="14"/>
      <c r="G34" s="14"/>
      <c r="H34" s="14"/>
      <c r="I34" s="14">
        <v>7.0000000000000001E-3</v>
      </c>
      <c r="J34" s="14"/>
      <c r="K34" s="14"/>
      <c r="L34" s="14"/>
      <c r="M34" s="15">
        <f t="shared" si="1"/>
        <v>7.0000000000000001E-3</v>
      </c>
      <c r="N34" s="14">
        <f>H10*M34</f>
        <v>0.13300000000000001</v>
      </c>
      <c r="O34" s="14">
        <v>200</v>
      </c>
      <c r="P34" s="16">
        <f t="shared" si="2"/>
        <v>26.6</v>
      </c>
      <c r="Q34" s="1"/>
      <c r="R34" s="1"/>
    </row>
    <row r="35" spans="1:18" ht="15.75" x14ac:dyDescent="0.25">
      <c r="A35" s="26">
        <v>20</v>
      </c>
      <c r="B35" s="4" t="s">
        <v>204</v>
      </c>
      <c r="C35" s="14" t="s">
        <v>24</v>
      </c>
      <c r="D35" s="14"/>
      <c r="E35" s="14"/>
      <c r="F35" s="14">
        <v>5.0000000000000001E-3</v>
      </c>
      <c r="G35" s="14"/>
      <c r="H35" s="14"/>
      <c r="I35" s="14"/>
      <c r="J35" s="14"/>
      <c r="K35" s="14"/>
      <c r="L35" s="14"/>
      <c r="M35" s="15">
        <f t="shared" si="1"/>
        <v>5.0000000000000001E-3</v>
      </c>
      <c r="N35" s="14">
        <f>H10*M35</f>
        <v>9.5000000000000001E-2</v>
      </c>
      <c r="O35" s="14">
        <v>580</v>
      </c>
      <c r="P35" s="16">
        <f>N35*O35</f>
        <v>55.1</v>
      </c>
      <c r="Q35" s="1"/>
      <c r="R35" s="1"/>
    </row>
    <row r="36" spans="1:18" ht="15.75" x14ac:dyDescent="0.25">
      <c r="A36" s="26">
        <v>21</v>
      </c>
      <c r="B36" s="4" t="s">
        <v>40</v>
      </c>
      <c r="C36" s="14" t="s">
        <v>24</v>
      </c>
      <c r="D36" s="14"/>
      <c r="E36" s="14"/>
      <c r="F36" s="14"/>
      <c r="G36" s="14">
        <v>2E-3</v>
      </c>
      <c r="H36" s="14"/>
      <c r="I36" s="14"/>
      <c r="J36" s="14"/>
      <c r="K36" s="14"/>
      <c r="L36" s="14"/>
      <c r="M36" s="15">
        <f t="shared" si="1"/>
        <v>2E-3</v>
      </c>
      <c r="N36" s="14">
        <f>H10*M36</f>
        <v>3.7999999999999999E-2</v>
      </c>
      <c r="O36" s="14">
        <v>285.72000000000003</v>
      </c>
      <c r="P36" s="16">
        <f>N36*O36</f>
        <v>10.85736</v>
      </c>
    </row>
    <row r="37" spans="1:18" ht="15.75" x14ac:dyDescent="0.25">
      <c r="A37" s="26">
        <v>22</v>
      </c>
      <c r="B37" s="4" t="s">
        <v>46</v>
      </c>
      <c r="C37" s="14" t="s">
        <v>24</v>
      </c>
      <c r="D37" s="14"/>
      <c r="E37" s="14"/>
      <c r="F37" s="14"/>
      <c r="G37" s="14"/>
      <c r="H37" s="14">
        <v>2.5000000000000001E-2</v>
      </c>
      <c r="I37" s="14"/>
      <c r="J37" s="14"/>
      <c r="K37" s="14"/>
      <c r="L37" s="14"/>
      <c r="M37" s="15">
        <f t="shared" si="1"/>
        <v>2.5000000000000001E-2</v>
      </c>
      <c r="N37" s="14">
        <f>H10*M37</f>
        <v>0.47500000000000003</v>
      </c>
      <c r="O37" s="14">
        <v>52</v>
      </c>
      <c r="P37" s="16">
        <f>N37*O37</f>
        <v>24.700000000000003</v>
      </c>
    </row>
    <row r="38" spans="1:18" ht="15" customHeight="1" x14ac:dyDescent="0.25">
      <c r="A38" s="26">
        <v>23</v>
      </c>
      <c r="B38" s="4" t="s">
        <v>207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>
        <v>1E-3</v>
      </c>
      <c r="L38" s="14"/>
      <c r="M38" s="15">
        <f t="shared" si="1"/>
        <v>1E-3</v>
      </c>
      <c r="N38" s="14">
        <f>H10*M38</f>
        <v>1.9E-2</v>
      </c>
      <c r="O38" s="14">
        <v>570</v>
      </c>
      <c r="P38" s="16">
        <f>N38*O38</f>
        <v>10.83</v>
      </c>
    </row>
    <row r="39" spans="1:18" ht="15" customHeight="1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5"/>
    </row>
    <row r="40" spans="1:18" ht="15.75" x14ac:dyDescent="0.25">
      <c r="A40" s="128" t="s">
        <v>57</v>
      </c>
      <c r="B40" s="116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>
        <f>SUM(P17:P39)</f>
        <v>1135.6947600000001</v>
      </c>
    </row>
    <row r="41" spans="1:18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64" t="s">
        <v>195</v>
      </c>
      <c r="J43" t="s">
        <v>211</v>
      </c>
    </row>
    <row r="47" spans="1:18" ht="15.75" x14ac:dyDescent="0.25">
      <c r="B47" s="2" t="s">
        <v>196</v>
      </c>
      <c r="J47" t="s">
        <v>212</v>
      </c>
    </row>
  </sheetData>
  <mergeCells count="15">
    <mergeCell ref="A40:B40"/>
    <mergeCell ref="C12:C14"/>
    <mergeCell ref="D12:L12"/>
    <mergeCell ref="M12:M14"/>
    <mergeCell ref="N12:N14"/>
    <mergeCell ref="O12:O14"/>
    <mergeCell ref="P12:P14"/>
    <mergeCell ref="D13:F13"/>
    <mergeCell ref="G13:L13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2022-11-09T07:13:30Z</cp:lastPrinted>
  <dcterms:created xsi:type="dcterms:W3CDTF">2019-01-18T12:27:48Z</dcterms:created>
  <dcterms:modified xsi:type="dcterms:W3CDTF">2024-09-19T07:51:51Z</dcterms:modified>
</cp:coreProperties>
</file>