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6" i="276" l="1"/>
  <c r="M18" i="276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M36" i="276"/>
  <c r="M37" i="276"/>
  <c r="N37" i="276" s="1"/>
  <c r="P37" i="276" s="1"/>
  <c r="M38" i="276"/>
  <c r="N35" i="276" l="1"/>
  <c r="N32" i="276"/>
  <c r="N21" i="276"/>
  <c r="N20" i="276"/>
  <c r="N17" i="276"/>
  <c r="N18" i="276"/>
  <c r="N19" i="276"/>
  <c r="N22" i="276"/>
  <c r="N23" i="276"/>
  <c r="N24" i="276"/>
  <c r="N25" i="276"/>
  <c r="N26" i="276"/>
  <c r="N27" i="276"/>
  <c r="N28" i="276"/>
  <c r="N30" i="276"/>
  <c r="N31" i="276"/>
  <c r="N33" i="276"/>
  <c r="N34" i="276"/>
  <c r="N38" i="276"/>
  <c r="M17" i="276"/>
  <c r="M18" i="269"/>
  <c r="P20" i="276" l="1"/>
  <c r="P38" i="276" l="1"/>
  <c r="P36" i="276" l="1"/>
  <c r="P35" i="276"/>
  <c r="G11" i="276" l="1"/>
  <c r="P34" i="276"/>
  <c r="P33" i="276" l="1"/>
  <c r="P32" i="276"/>
  <c r="P31" i="276"/>
  <c r="P30" i="276"/>
  <c r="P29" i="276"/>
  <c r="P28" i="276"/>
  <c r="P27" i="276"/>
  <c r="P26" i="276"/>
  <c r="P25" i="276"/>
  <c r="P24" i="276"/>
  <c r="P23" i="276"/>
  <c r="P22" i="276"/>
  <c r="P21" i="276"/>
  <c r="P19" i="276"/>
  <c r="P18" i="276"/>
  <c r="P17" i="276"/>
  <c r="P40" i="276" l="1"/>
  <c r="F10" i="276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<sst xmlns="http://schemas.openxmlformats.org/spreadsheetml/2006/main" count="4872" uniqueCount="217">
  <si>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</si>
  <si>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</si>
  <si>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</si>
  <si>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</si>
  <si>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</si>
  <si>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</si>
  <si>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</si>
  <si>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</si>
  <si>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</si>
  <si>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</si>
  <si>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</si>
  <si>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</si>
  <si>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</si>
  <si>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</si>
  <si>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</si>
  <si>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</si>
  <si>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</si>
  <si>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</si>
  <si>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</si>
  <si>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</si>
  <si>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</si>
  <si>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</si>
  <si>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</si>
  <si>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</si>
  <si>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</si>
  <si>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</si>
  <si>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</si>
  <si>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</si>
  <si>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</si>
  <si>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</si>
  <si>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</si>
  <si>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</si>
  <si>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</si>
  <si>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</si>
  <si>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</si>
  <si>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</si>
  <si>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</si>
  <si>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</si>
  <si>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</si>
  <si>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</si>
  <si>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</si>
  <si>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</si>
  <si>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</si>
  <si>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</si>
  <si>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</si>
  <si>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</si>
  <si>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</si>
  <si>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</si>
  <si>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</si>
  <si>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</si>
  <si>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</si>
  <si>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</si>
  <si>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</si>
  <si>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</si>
  <si>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</si>
  <si>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</si>
  <si>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</si>
  <si>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</si>
  <si>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</si>
  <si>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</si>
  <si>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</si>
  <si>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</si>
  <si>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</si>
  <si>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</si>
  <si>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</si>
  <si>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</si>
  <si>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</si>
  <si>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</si>
  <si>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</si>
  <si>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</si>
  <si>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</si>
  <si>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</si>
  <si>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</si>
  <si>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</si>
  <si>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</si>
  <si>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</si>
  <si>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</si>
  <si>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</si>
  <si>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</si>
  <si>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</si>
  <si>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</si>
  <si>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</si>
  <si>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</si>
  <si>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</si>
  <si>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</si>
  <si>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</si>
  <si>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</si>
  <si>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</si>
  <si>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</si>
  <si>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</si>
  <si>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</si>
  <si>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</si>
  <si>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</si>
  <si>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</si>
  <si>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</si>
  <si>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</si>
  <si>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</si>
  <si>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</si>
  <si>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</si>
  <si>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</si>
  <si>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</si>
  <si>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</si>
  <si>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</si>
  <si>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</si>
  <si>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</si>
  <si>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</si>
  <si>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</si>
  <si>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</si>
  <si>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</si>
  <si>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</si>
  <si>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</si>
  <si>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</si>
  <si>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</si>
  <si>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</si>
  <si>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</si>
  <si>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</si>
  <si>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</si>
  <si>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</si>
  <si>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</si>
  <si>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</si>
  <si>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</si>
  <si>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</si>
  <si>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</si>
  <si>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</si>
  <si>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</si>
  <si>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</si>
  <si>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</si>
  <si>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</si>
  <si>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</si>
  <si>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</si>
  <si>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</si>
  <si>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</si>
  <si>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</si>
  <si>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</si>
  <si>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</si>
  <si>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</si>
  <si>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</si>
  <si>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</si>
  <si>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</si>
  <si>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</si>
  <si>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</si>
  <si>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</si>
  <si>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</si>
  <si>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</si>
  <si>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</si>
  <si>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</si>
  <si>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</si>
  <si>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</si>
  <si>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</si>
  <si>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</si>
  <si>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</si>
  <si>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</si>
  <si>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</si>
  <si>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</si>
  <si>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</si>
  <si>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</si>
  <si>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</si>
  <si>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</si>
  <si>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</si>
  <si>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</si>
  <si>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</si>
  <si>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</si>
  <si>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</si>
  <si>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</si>
  <si>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</si>
  <si>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</si>
  <si>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</si>
  <si>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</si>
  <si>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</si>
  <si>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</si>
  <si>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</si>
  <si>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</si>
  <si>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</si>
  <si>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</si>
  <si>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</si>
  <si>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</si>
  <si>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</si>
  <si>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</si>
  <si>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</si>
  <si>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</si>
  <si>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</si>
  <si>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</si>
  <si>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</si>
  <si>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</si>
  <si>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</si>
  <si>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</si>
  <si>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</si>
  <si>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чай </t>
  </si>
  <si>
    <t xml:space="preserve"> Ответственное лицо:   </t>
  </si>
  <si>
    <t>хлеб</t>
  </si>
  <si>
    <t>50гр</t>
  </si>
  <si>
    <t>масло раст.</t>
  </si>
  <si>
    <t>яйцо</t>
  </si>
  <si>
    <t>повидло</t>
  </si>
  <si>
    <t>дрожжи</t>
  </si>
  <si>
    <t>Медсестра________________</t>
  </si>
  <si>
    <t>Бухгалтер__________________</t>
  </si>
  <si>
    <t>Директор____________</t>
  </si>
  <si>
    <t>л</t>
  </si>
  <si>
    <t>кисель</t>
  </si>
  <si>
    <t>Обед                                              Полдник</t>
  </si>
  <si>
    <t>каша овсяная</t>
  </si>
  <si>
    <t>крупа овсяная</t>
  </si>
  <si>
    <t>рогалики с повидлом</t>
  </si>
  <si>
    <t>сыр голл</t>
  </si>
  <si>
    <t>Суп Домашний</t>
  </si>
  <si>
    <t>вермишель</t>
  </si>
  <si>
    <t>масло сливоч.</t>
  </si>
  <si>
    <t>35гр</t>
  </si>
  <si>
    <t>60/90</t>
  </si>
  <si>
    <t>котлета с пшенным гарниром и сметанным соусом</t>
  </si>
  <si>
    <t>Повар_____________________</t>
  </si>
  <si>
    <t>Кладовщик_________________</t>
  </si>
  <si>
    <t>09.09.2024год</t>
  </si>
  <si>
    <t xml:space="preserve"> МЕНЮ-ТРЕБОВАНИЕ НА ВЫДАЧУ ПРОДУКТОВ ПИТАНИЯ  №___6</t>
  </si>
  <si>
    <t>МКОУ СОШ ИМ.Х.Т. Карашаева  Д/О с.п.Белоглинский.</t>
  </si>
  <si>
    <t xml:space="preserve">      Кушхабиева.З.Б._________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</si>
</sst>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tabSelected="1" topLeftCell="A19" zoomScale="89" zoomScaleNormal="89" workbookViewId="0">
      <selection activeCell="L9" sqref="L9"/>
    </sheetView>
  </sheetViews>
  <sheetFormatPr defaultRowHeight="15" x14ac:dyDescent="0.25"/>
  <cols>
    <col min="1" max="1" width="4.57031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197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214</v>
      </c>
    </row>
    <row r="5" spans="1:18" x14ac:dyDescent="0.25">
      <c r="F5" s="20" t="s">
        <v>213</v>
      </c>
    </row>
    <row r="6" spans="1:18" x14ac:dyDescent="0.25">
      <c r="D6" t="s">
        <v>4</v>
      </c>
      <c r="F6" t="s">
        <v>184</v>
      </c>
      <c r="H6" t="s">
        <v>215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188</v>
      </c>
      <c r="J8" s="2"/>
      <c r="K8" s="2"/>
      <c r="L8" s="2" t="s">
        <v>216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60.6</v>
      </c>
      <c r="H10" s="6">
        <v>25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1515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3" t="s">
        <v>17</v>
      </c>
      <c r="D12" s="105" t="s">
        <v>14</v>
      </c>
      <c r="E12" s="106"/>
      <c r="F12" s="106"/>
      <c r="G12" s="106"/>
      <c r="H12" s="106"/>
      <c r="I12" s="106"/>
      <c r="J12" s="106"/>
      <c r="K12" s="106"/>
      <c r="L12" s="106"/>
      <c r="M12" s="107" t="s">
        <v>18</v>
      </c>
      <c r="N12" s="109" t="s">
        <v>19</v>
      </c>
      <c r="O12" s="111" t="s">
        <v>20</v>
      </c>
      <c r="P12" s="114" t="s">
        <v>21</v>
      </c>
      <c r="Q12" s="1"/>
      <c r="R12" s="1"/>
    </row>
    <row r="13" spans="1:18" ht="15.75" x14ac:dyDescent="0.25">
      <c r="A13" s="31"/>
      <c r="B13" s="32" t="s">
        <v>13</v>
      </c>
      <c r="C13" s="104"/>
      <c r="D13" s="125" t="s">
        <v>15</v>
      </c>
      <c r="E13" s="125"/>
      <c r="F13" s="126"/>
      <c r="G13" s="127" t="s">
        <v>200</v>
      </c>
      <c r="H13" s="128"/>
      <c r="I13" s="128"/>
      <c r="J13" s="128"/>
      <c r="K13" s="128"/>
      <c r="L13" s="128"/>
      <c r="M13" s="108"/>
      <c r="N13" s="110"/>
      <c r="O13" s="112"/>
      <c r="P13" s="115"/>
      <c r="Q13" s="1"/>
      <c r="R13" s="1"/>
    </row>
    <row r="14" spans="1:18" ht="87.75" customHeight="1" thickBot="1" x14ac:dyDescent="0.3">
      <c r="A14" s="33"/>
      <c r="B14" s="34"/>
      <c r="C14" s="104"/>
      <c r="D14" s="100" t="s">
        <v>201</v>
      </c>
      <c r="E14" s="100" t="s">
        <v>26</v>
      </c>
      <c r="F14" s="100" t="s">
        <v>77</v>
      </c>
      <c r="G14" s="98" t="s">
        <v>205</v>
      </c>
      <c r="H14" s="98" t="s">
        <v>210</v>
      </c>
      <c r="I14" s="98" t="s">
        <v>199</v>
      </c>
      <c r="J14" s="98" t="s">
        <v>189</v>
      </c>
      <c r="K14" s="98" t="s">
        <v>203</v>
      </c>
      <c r="L14" s="98" t="s">
        <v>26</v>
      </c>
      <c r="M14" s="108"/>
      <c r="N14" s="110"/>
      <c r="O14" s="113"/>
      <c r="P14" s="11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25</v>
      </c>
      <c r="E15" s="7">
        <v>25</v>
      </c>
      <c r="F15" s="7">
        <v>25</v>
      </c>
      <c r="G15" s="7">
        <v>25</v>
      </c>
      <c r="H15" s="7">
        <v>25</v>
      </c>
      <c r="I15" s="7">
        <v>25</v>
      </c>
      <c r="J15" s="7">
        <v>25</v>
      </c>
      <c r="K15" s="7">
        <v>25</v>
      </c>
      <c r="L15" s="7">
        <v>25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208</v>
      </c>
      <c r="G16" s="10" t="s">
        <v>182</v>
      </c>
      <c r="H16" s="10" t="s">
        <v>209</v>
      </c>
      <c r="I16" s="10" t="s">
        <v>182</v>
      </c>
      <c r="J16" s="10" t="s">
        <v>190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202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H10*M17</f>
        <v>0.625</v>
      </c>
      <c r="O17" s="16">
        <v>55</v>
      </c>
      <c r="P17" s="16">
        <f t="shared" ref="P17:P25" si="0">N17*O17</f>
        <v>34.375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198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8" si="1">SUM(D18:L18)</f>
        <v>5.5E-2</v>
      </c>
      <c r="N18" s="15">
        <f>H10*M18</f>
        <v>1.375</v>
      </c>
      <c r="O18" s="5">
        <v>70</v>
      </c>
      <c r="P18" s="16">
        <f t="shared" si="0"/>
        <v>96.25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1"/>
        <v>3.5999999999999997E-2</v>
      </c>
      <c r="N19" s="15">
        <f>H10*M19</f>
        <v>0.89999999999999991</v>
      </c>
      <c r="O19" s="5">
        <v>72</v>
      </c>
      <c r="P19" s="16">
        <f t="shared" si="0"/>
        <v>64.8</v>
      </c>
      <c r="Q19" s="1"/>
      <c r="R19" s="1"/>
    </row>
    <row r="20" spans="1:20" ht="15.75" x14ac:dyDescent="0.25">
      <c r="A20" s="26">
        <v>4</v>
      </c>
      <c r="B20" s="4" t="s">
        <v>187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H10*M20</f>
        <v>0.05</v>
      </c>
      <c r="O20" s="5">
        <v>770</v>
      </c>
      <c r="P20" s="16">
        <f>N20*O20</f>
        <v>38.5</v>
      </c>
      <c r="Q20" s="1"/>
      <c r="R20" s="1"/>
    </row>
    <row r="21" spans="1:20" ht="15.75" x14ac:dyDescent="0.25">
      <c r="A21" s="26">
        <v>6</v>
      </c>
      <c r="B21" s="4" t="s">
        <v>189</v>
      </c>
      <c r="C21" s="14" t="s">
        <v>24</v>
      </c>
      <c r="D21" s="14"/>
      <c r="E21" s="14"/>
      <c r="F21" s="14">
        <v>0.03</v>
      </c>
      <c r="G21" s="14"/>
      <c r="H21" s="14">
        <v>0.01</v>
      </c>
      <c r="I21" s="14"/>
      <c r="J21" s="14">
        <v>0.05</v>
      </c>
      <c r="K21" s="14"/>
      <c r="L21" s="14"/>
      <c r="M21" s="15">
        <f t="shared" si="1"/>
        <v>0.09</v>
      </c>
      <c r="N21" s="15">
        <f>H10*M21</f>
        <v>2.25</v>
      </c>
      <c r="O21" s="5">
        <v>43.34</v>
      </c>
      <c r="P21" s="16">
        <f t="shared" si="0"/>
        <v>97.515000000000015</v>
      </c>
      <c r="Q21" s="74"/>
      <c r="R21" s="1"/>
    </row>
    <row r="22" spans="1:20" ht="15.75" x14ac:dyDescent="0.25">
      <c r="A22" s="26">
        <v>7</v>
      </c>
      <c r="B22" s="4" t="s">
        <v>38</v>
      </c>
      <c r="C22" s="14" t="s">
        <v>24</v>
      </c>
      <c r="D22" s="14"/>
      <c r="E22" s="14"/>
      <c r="F22" s="14"/>
      <c r="G22" s="14">
        <v>0.05</v>
      </c>
      <c r="H22" s="14"/>
      <c r="I22" s="14"/>
      <c r="J22" s="14"/>
      <c r="K22" s="14"/>
      <c r="L22" s="14"/>
      <c r="M22" s="15">
        <f t="shared" si="1"/>
        <v>0.05</v>
      </c>
      <c r="N22" s="15">
        <f>H10*M22</f>
        <v>1.25</v>
      </c>
      <c r="O22" s="5">
        <v>42</v>
      </c>
      <c r="P22" s="16">
        <f t="shared" si="0"/>
        <v>52.5</v>
      </c>
      <c r="Q22" s="1"/>
      <c r="R22" s="1"/>
    </row>
    <row r="23" spans="1:20" ht="15.75" x14ac:dyDescent="0.25">
      <c r="A23" s="26">
        <v>8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4.0000000000000001E-3</v>
      </c>
      <c r="I23" s="14"/>
      <c r="J23" s="14"/>
      <c r="K23" s="14"/>
      <c r="L23" s="14"/>
      <c r="M23" s="15">
        <f t="shared" si="1"/>
        <v>7.0000000000000001E-3</v>
      </c>
      <c r="N23" s="15">
        <f>H10*M23</f>
        <v>0.17500000000000002</v>
      </c>
      <c r="O23" s="5">
        <v>27</v>
      </c>
      <c r="P23" s="16">
        <f t="shared" si="0"/>
        <v>4.7250000000000005</v>
      </c>
      <c r="Q23" s="1"/>
      <c r="R23" s="1"/>
    </row>
    <row r="24" spans="1:20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7"/>
      <c r="G24" s="14">
        <v>3.0000000000000001E-3</v>
      </c>
      <c r="H24" s="14"/>
      <c r="I24" s="14"/>
      <c r="J24" s="14"/>
      <c r="K24" s="14"/>
      <c r="L24" s="14"/>
      <c r="M24" s="15">
        <f t="shared" si="1"/>
        <v>3.0000000000000001E-3</v>
      </c>
      <c r="N24" s="15">
        <f>H10*M24</f>
        <v>7.4999999999999997E-2</v>
      </c>
      <c r="O24" s="5">
        <v>43</v>
      </c>
      <c r="P24" s="16">
        <f t="shared" si="0"/>
        <v>3.2250000000000001</v>
      </c>
      <c r="Q24" s="1"/>
      <c r="R24" s="1"/>
      <c r="T24" s="22"/>
    </row>
    <row r="25" spans="1:20" ht="15.75" x14ac:dyDescent="0.25">
      <c r="A25" s="26">
        <v>10</v>
      </c>
      <c r="B25" s="4" t="s">
        <v>191</v>
      </c>
      <c r="C25" s="14" t="s">
        <v>24</v>
      </c>
      <c r="D25" s="14"/>
      <c r="E25" s="14"/>
      <c r="F25" s="14"/>
      <c r="G25" s="14">
        <v>2E-3</v>
      </c>
      <c r="H25" s="14">
        <v>3.0000000000000001E-3</v>
      </c>
      <c r="I25" s="14"/>
      <c r="J25" s="14"/>
      <c r="K25" s="14">
        <v>2E-3</v>
      </c>
      <c r="L25" s="14"/>
      <c r="M25" s="15">
        <f t="shared" si="1"/>
        <v>7.0000000000000001E-3</v>
      </c>
      <c r="N25" s="15">
        <f>H10*M25</f>
        <v>0.17500000000000002</v>
      </c>
      <c r="O25" s="5">
        <v>135</v>
      </c>
      <c r="P25" s="16">
        <f t="shared" si="0"/>
        <v>23.625000000000004</v>
      </c>
      <c r="Q25" s="1"/>
      <c r="R25" s="1"/>
    </row>
    <row r="26" spans="1:20" ht="15.75" x14ac:dyDescent="0.25">
      <c r="A26" s="26">
        <v>11</v>
      </c>
      <c r="B26" s="4" t="s">
        <v>206</v>
      </c>
      <c r="C26" s="14" t="s">
        <v>24</v>
      </c>
      <c r="D26" s="14"/>
      <c r="E26" s="14"/>
      <c r="F26" s="14"/>
      <c r="G26" s="14">
        <v>1.4999999999999999E-2</v>
      </c>
      <c r="H26" s="14"/>
      <c r="I26" s="14"/>
      <c r="J26" s="14"/>
      <c r="K26" s="14"/>
      <c r="L26" s="14"/>
      <c r="M26" s="15">
        <f t="shared" si="1"/>
        <v>1.4999999999999999E-2</v>
      </c>
      <c r="N26" s="15">
        <f>H10*M26</f>
        <v>0.375</v>
      </c>
      <c r="O26" s="5">
        <v>39</v>
      </c>
      <c r="P26" s="16">
        <f t="shared" ref="P26:P34" si="2">N26*O26</f>
        <v>14.625</v>
      </c>
      <c r="Q26" s="1"/>
      <c r="R26" s="1"/>
    </row>
    <row r="27" spans="1:20" ht="15.75" x14ac:dyDescent="0.25">
      <c r="A27" s="26">
        <v>12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>
        <v>8.0000000000000002E-3</v>
      </c>
      <c r="I27" s="14"/>
      <c r="J27" s="14"/>
      <c r="K27" s="14"/>
      <c r="L27" s="14"/>
      <c r="M27" s="15">
        <f t="shared" si="1"/>
        <v>1.0999999999999999E-2</v>
      </c>
      <c r="N27" s="15">
        <f>H10*M27</f>
        <v>0.27499999999999997</v>
      </c>
      <c r="O27" s="5">
        <v>172</v>
      </c>
      <c r="P27" s="16">
        <f t="shared" si="2"/>
        <v>47.3</v>
      </c>
      <c r="Q27" s="1"/>
      <c r="R27" s="1"/>
    </row>
    <row r="28" spans="1:20" ht="15.75" x14ac:dyDescent="0.25">
      <c r="A28" s="26">
        <v>13</v>
      </c>
      <c r="B28" s="4" t="s">
        <v>28</v>
      </c>
      <c r="C28" s="14" t="s">
        <v>24</v>
      </c>
      <c r="D28" s="14"/>
      <c r="E28" s="14"/>
      <c r="F28" s="14"/>
      <c r="G28" s="14"/>
      <c r="H28" s="14">
        <v>5.3999999999999999E-2</v>
      </c>
      <c r="I28" s="14"/>
      <c r="J28" s="14"/>
      <c r="K28" s="14"/>
      <c r="L28" s="14"/>
      <c r="M28" s="15">
        <f t="shared" si="1"/>
        <v>5.3999999999999999E-2</v>
      </c>
      <c r="N28" s="15">
        <f>H10*M28</f>
        <v>1.35</v>
      </c>
      <c r="O28" s="5">
        <v>590</v>
      </c>
      <c r="P28" s="16">
        <f t="shared" si="2"/>
        <v>796.5</v>
      </c>
      <c r="Q28" s="1"/>
      <c r="R28" s="1"/>
    </row>
    <row r="29" spans="1:20" ht="15.75" x14ac:dyDescent="0.25">
      <c r="A29" s="26">
        <v>14</v>
      </c>
      <c r="B29" s="4" t="s">
        <v>192</v>
      </c>
      <c r="C29" s="14" t="s">
        <v>36</v>
      </c>
      <c r="D29" s="14"/>
      <c r="E29" s="14"/>
      <c r="F29" s="14"/>
      <c r="G29" s="14"/>
      <c r="H29" s="14">
        <v>5.0000000000000001E-3</v>
      </c>
      <c r="I29" s="14"/>
      <c r="J29" s="14"/>
      <c r="K29" s="14">
        <v>4.0000000000000001E-3</v>
      </c>
      <c r="L29" s="14"/>
      <c r="M29" s="15">
        <f t="shared" si="1"/>
        <v>9.0000000000000011E-3</v>
      </c>
      <c r="N29" s="15">
        <v>3</v>
      </c>
      <c r="O29" s="5">
        <v>9</v>
      </c>
      <c r="P29" s="16">
        <f t="shared" si="2"/>
        <v>27</v>
      </c>
      <c r="Q29" s="1"/>
      <c r="R29" s="1"/>
    </row>
    <row r="30" spans="1:20" ht="15.75" x14ac:dyDescent="0.25">
      <c r="A30" s="26">
        <v>15</v>
      </c>
      <c r="B30" s="4" t="s">
        <v>48</v>
      </c>
      <c r="C30" s="14" t="s">
        <v>24</v>
      </c>
      <c r="D30" s="14"/>
      <c r="E30" s="14"/>
      <c r="F30" s="14"/>
      <c r="G30" s="14"/>
      <c r="H30" s="14">
        <v>2E-3</v>
      </c>
      <c r="I30" s="14"/>
      <c r="J30" s="14"/>
      <c r="K30" s="14">
        <v>3.5000000000000003E-2</v>
      </c>
      <c r="L30" s="14"/>
      <c r="M30" s="15">
        <f t="shared" si="1"/>
        <v>3.7000000000000005E-2</v>
      </c>
      <c r="N30" s="15">
        <f>H10*M30</f>
        <v>0.92500000000000016</v>
      </c>
      <c r="O30" s="5">
        <v>29</v>
      </c>
      <c r="P30" s="16">
        <f t="shared" si="2"/>
        <v>26.825000000000003</v>
      </c>
      <c r="Q30" s="1"/>
      <c r="R30" s="1"/>
    </row>
    <row r="31" spans="1:20" ht="15.75" x14ac:dyDescent="0.25">
      <c r="A31" s="26">
        <v>16</v>
      </c>
      <c r="B31" s="4" t="s">
        <v>193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2E-3</v>
      </c>
      <c r="L31" s="14"/>
      <c r="M31" s="15">
        <f t="shared" si="1"/>
        <v>2E-3</v>
      </c>
      <c r="N31" s="15">
        <f>H10*M31</f>
        <v>0.05</v>
      </c>
      <c r="O31" s="5">
        <v>140</v>
      </c>
      <c r="P31" s="16">
        <f t="shared" si="2"/>
        <v>7</v>
      </c>
      <c r="Q31" s="1"/>
      <c r="R31" s="1"/>
    </row>
    <row r="32" spans="1:20" ht="15.75" x14ac:dyDescent="0.25">
      <c r="A32" s="26">
        <v>17</v>
      </c>
      <c r="B32" s="4" t="s">
        <v>194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>
        <v>1E-3</v>
      </c>
      <c r="L32" s="14"/>
      <c r="M32" s="15">
        <f t="shared" si="1"/>
        <v>1E-3</v>
      </c>
      <c r="N32" s="14">
        <f>H10*M32</f>
        <v>2.5000000000000001E-2</v>
      </c>
      <c r="O32" s="14">
        <v>400</v>
      </c>
      <c r="P32" s="16">
        <f t="shared" si="2"/>
        <v>10</v>
      </c>
      <c r="Q32" s="1"/>
      <c r="R32" s="1"/>
    </row>
    <row r="33" spans="1:18" ht="15.75" x14ac:dyDescent="0.25">
      <c r="A33" s="26">
        <v>18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1"/>
        <v>4.0000000000000001E-3</v>
      </c>
      <c r="N33" s="14">
        <f>H10*M33</f>
        <v>0.1</v>
      </c>
      <c r="O33" s="14">
        <v>17</v>
      </c>
      <c r="P33" s="16">
        <f t="shared" si="2"/>
        <v>1.7000000000000002</v>
      </c>
      <c r="Q33" s="1"/>
      <c r="R33" s="1"/>
    </row>
    <row r="34" spans="1:18" ht="15.75" x14ac:dyDescent="0.25">
      <c r="A34" s="26">
        <v>19</v>
      </c>
      <c r="B34" s="4" t="s">
        <v>199</v>
      </c>
      <c r="C34" s="14" t="s">
        <v>24</v>
      </c>
      <c r="D34" s="14"/>
      <c r="E34" s="14"/>
      <c r="F34" s="14"/>
      <c r="G34" s="14"/>
      <c r="H34" s="14"/>
      <c r="I34" s="14">
        <v>7.0000000000000001E-3</v>
      </c>
      <c r="J34" s="14"/>
      <c r="K34" s="14"/>
      <c r="L34" s="14"/>
      <c r="M34" s="15">
        <f t="shared" si="1"/>
        <v>7.0000000000000001E-3</v>
      </c>
      <c r="N34" s="14">
        <f>H10*M34</f>
        <v>0.17500000000000002</v>
      </c>
      <c r="O34" s="14">
        <v>200</v>
      </c>
      <c r="P34" s="16">
        <f t="shared" si="2"/>
        <v>35</v>
      </c>
      <c r="Q34" s="1"/>
      <c r="R34" s="1"/>
    </row>
    <row r="35" spans="1:18" ht="15.75" x14ac:dyDescent="0.25">
      <c r="A35" s="26">
        <v>20</v>
      </c>
      <c r="B35" s="4" t="s">
        <v>204</v>
      </c>
      <c r="C35" s="14" t="s">
        <v>24</v>
      </c>
      <c r="D35" s="14"/>
      <c r="E35" s="14"/>
      <c r="F35" s="14">
        <v>5.0000000000000001E-3</v>
      </c>
      <c r="G35" s="14"/>
      <c r="H35" s="14"/>
      <c r="I35" s="14"/>
      <c r="J35" s="14"/>
      <c r="K35" s="14"/>
      <c r="L35" s="14"/>
      <c r="M35" s="15">
        <f t="shared" si="1"/>
        <v>5.0000000000000001E-3</v>
      </c>
      <c r="N35" s="14">
        <f>H10*M35</f>
        <v>0.125</v>
      </c>
      <c r="O35" s="14">
        <v>580</v>
      </c>
      <c r="P35" s="16">
        <f>N35*O35</f>
        <v>72.5</v>
      </c>
      <c r="Q35" s="1"/>
      <c r="R35" s="1"/>
    </row>
    <row r="36" spans="1:18" ht="15.75" x14ac:dyDescent="0.25">
      <c r="A36" s="26">
        <v>21</v>
      </c>
      <c r="B36" s="4" t="s">
        <v>40</v>
      </c>
      <c r="C36" s="14" t="s">
        <v>24</v>
      </c>
      <c r="D36" s="14"/>
      <c r="E36" s="14"/>
      <c r="F36" s="14"/>
      <c r="G36" s="14">
        <v>2E-3</v>
      </c>
      <c r="H36" s="14"/>
      <c r="I36" s="14"/>
      <c r="J36" s="14"/>
      <c r="K36" s="14"/>
      <c r="L36" s="14"/>
      <c r="M36" s="15">
        <f t="shared" si="1"/>
        <v>2E-3</v>
      </c>
      <c r="N36" s="14">
        <f>H10*M36</f>
        <v>0.05</v>
      </c>
      <c r="O36" s="14">
        <v>285.72000000000003</v>
      </c>
      <c r="P36" s="16">
        <f>N36*O36</f>
        <v>14.286000000000001</v>
      </c>
    </row>
    <row r="37" spans="1:18" ht="15.75" x14ac:dyDescent="0.25">
      <c r="A37" s="26">
        <v>22</v>
      </c>
      <c r="B37" s="4" t="s">
        <v>46</v>
      </c>
      <c r="C37" s="14" t="s">
        <v>24</v>
      </c>
      <c r="D37" s="14"/>
      <c r="E37" s="14"/>
      <c r="F37" s="14"/>
      <c r="G37" s="14"/>
      <c r="H37" s="14">
        <v>2.5000000000000001E-2</v>
      </c>
      <c r="I37" s="14"/>
      <c r="J37" s="14"/>
      <c r="K37" s="14"/>
      <c r="L37" s="14"/>
      <c r="M37" s="15">
        <f t="shared" si="1"/>
        <v>2.5000000000000001E-2</v>
      </c>
      <c r="N37" s="14">
        <f>H10*M37</f>
        <v>0.625</v>
      </c>
      <c r="O37" s="14">
        <v>52</v>
      </c>
      <c r="P37" s="16">
        <f>N37*O37</f>
        <v>32.5</v>
      </c>
    </row>
    <row r="38" spans="1:18" ht="15" customHeight="1" x14ac:dyDescent="0.25">
      <c r="A38" s="26">
        <v>23</v>
      </c>
      <c r="B38" s="4" t="s">
        <v>207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1E-3</v>
      </c>
      <c r="L38" s="14"/>
      <c r="M38" s="15">
        <f t="shared" si="1"/>
        <v>1E-3</v>
      </c>
      <c r="N38" s="14">
        <f>H10*M38</f>
        <v>2.5000000000000001E-2</v>
      </c>
      <c r="O38" s="14">
        <v>570</v>
      </c>
      <c r="P38" s="16">
        <f>N38*O38</f>
        <v>14.25</v>
      </c>
    </row>
    <row r="39" spans="1:18" ht="15" customHeight="1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5"/>
    </row>
    <row r="40" spans="1:18" ht="15.75" x14ac:dyDescent="0.25">
      <c r="A40" s="124" t="s">
        <v>57</v>
      </c>
      <c r="B40" s="10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SUM(P17:P39)</f>
        <v>1515.0010000000002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64" t="s">
        <v>195</v>
      </c>
      <c r="J43" t="s">
        <v>211</v>
      </c>
    </row>
    <row r="47" spans="1:18" ht="15.75" x14ac:dyDescent="0.25">
      <c r="B47" s="2" t="s">
        <v>196</v>
      </c>
      <c r="J47" t="s">
        <v>212</v>
      </c>
    </row>
  </sheetData>
  <mergeCells count="15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A40:B40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2022-11-09T07:13:30Z</cp:lastPrinted>
  <dcterms:created xsi:type="dcterms:W3CDTF">2019-01-18T12:27:48Z</dcterms:created>
  <dcterms:modified xsi:type="dcterms:W3CDTF">2024-09-06T09:36:03Z</dcterms:modified>
</cp:coreProperties>
</file>