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N20" i="270"/>
  <c r="P20" i="270" s="1"/>
  <c r="F12" i="270"/>
  <c r="P47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<sst xmlns="http://schemas.openxmlformats.org/spreadsheetml/2006/main" count="4816" uniqueCount="222">
  <si>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</si>
  <si>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</si>
  <si>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</si>
  <si>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</si>
  <si>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</si>
  <si>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</si>
  <si>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</si>
  <si>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</si>
  <si>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</si>
  <si>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</si>
  <si>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</si>
  <si>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</si>
  <si>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</si>
  <si>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</si>
  <si>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</si>
  <si>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</si>
  <si>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</si>
  <si>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</si>
  <si>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</si>
  <si>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</si>
  <si>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</si>
  <si>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</si>
  <si>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</si>
  <si>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</si>
  <si>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</si>
  <si>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</si>
  <si>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</si>
  <si>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</si>
  <si>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</si>
  <si>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</si>
  <si>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</si>
  <si>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</si>
  <si>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</si>
  <si>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</si>
  <si>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</si>
  <si>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</si>
  <si>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</si>
  <si>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</si>
  <si>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</si>
  <si>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</si>
  <si>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</si>
  <si>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</si>
  <si>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</si>
  <si>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</si>
  <si>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</si>
  <si>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</si>
  <si>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</si>
  <si>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</si>
  <si>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</si>
  <si>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</si>
  <si>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</si>
  <si>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</si>
  <si>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</si>
  <si>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</si>
  <si>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</si>
  <si>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</si>
  <si>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</si>
  <si>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</si>
  <si>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</si>
  <si>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</si>
  <si>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</si>
  <si>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</si>
  <si>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</si>
  <si>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</si>
  <si>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</si>
  <si>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</si>
  <si>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</si>
  <si>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</si>
  <si>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</si>
  <si>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</si>
  <si>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</si>
  <si>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</si>
  <si>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</si>
  <si>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</si>
  <si>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</si>
  <si>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</si>
  <si>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</si>
  <si>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</si>
  <si>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</si>
  <si>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</si>
  <si>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</si>
  <si>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</si>
  <si>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</si>
  <si>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</si>
  <si>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</si>
  <si>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</si>
  <si>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</si>
  <si>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</si>
  <si>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</si>
  <si>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</si>
  <si>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</si>
  <si>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</si>
  <si>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</si>
  <si>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</si>
  <si>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</si>
  <si>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</si>
  <si>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</si>
  <si>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</si>
  <si>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</si>
  <si>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</si>
  <si>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</si>
  <si>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</si>
  <si>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</si>
  <si>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</si>
  <si>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</si>
  <si>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</si>
  <si>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</si>
  <si>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</si>
  <si>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</si>
  <si>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</si>
  <si>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</si>
  <si>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</si>
  <si>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</si>
  <si>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</si>
  <si>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</si>
  <si>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</si>
  <si>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</si>
  <si>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</si>
  <si>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</si>
  <si>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</si>
  <si>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</si>
  <si>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</si>
  <si>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</si>
  <si>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</si>
  <si>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</si>
  <si>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</si>
  <si>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</si>
  <si>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</si>
  <si>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</si>
  <si>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</si>
  <si>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</si>
  <si>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</si>
  <si>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</si>
  <si>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</si>
  <si>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</si>
  <si>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</si>
  <si>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</si>
  <si>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</si>
  <si>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</si>
  <si>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</si>
  <si>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</si>
  <si>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</si>
  <si>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</si>
  <si>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</si>
  <si>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</si>
  <si>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</si>
  <si>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</si>
  <si>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</si>
  <si>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</si>
  <si>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</si>
  <si>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</si>
  <si>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</si>
  <si>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</si>
  <si>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</si>
  <si>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</si>
  <si>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</si>
  <si>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</si>
  <si>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</si>
  <si>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</si>
  <si>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</si>
  <si>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</si>
  <si>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</si>
  <si>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</si>
  <si>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</si>
  <si>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</si>
  <si>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</si>
  <si>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</si>
  <si>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</si>
  <si>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</si>
  <si>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</si>
  <si>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</si>
  <si>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</si>
  <si>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</si>
  <si>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</si>
  <si>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</si>
  <si>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</si>
  <si>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</si>
  <si>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</si>
  <si>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</si>
  <si>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</si>
  <si>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</si>
  <si>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</si>
  <si>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</si>
  <si>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</si>
  <si>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</si>
  <si>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</si>
  <si>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</si>
  <si>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</si>
  <si>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</si>
  <si>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</si>
  <si>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</si>
  <si>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</si>
  <si>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</si>
  <si>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</si>
  <si>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</si>
  <si>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</si>
  <si>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</si>
  <si>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</si>
  <si>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</si>
  <si>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</si>
  <si>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</si>
  <si>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</si>
  <si>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</si>
  <si>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</si>
  <si>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</si>
  <si>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</si>
  <si>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</si>
  <si>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</si>
  <si>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</si>
  <si>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яйцо</t>
  </si>
  <si>
    <t>масло слив</t>
  </si>
  <si>
    <t>хлеб</t>
  </si>
  <si>
    <t>Тефтели из гов. С соусом</t>
  </si>
  <si>
    <t>каша гречневая</t>
  </si>
  <si>
    <t>1-4 классы</t>
  </si>
  <si>
    <t>салат из свеклы</t>
  </si>
  <si>
    <t>свекла</t>
  </si>
  <si>
    <t>75/50гр</t>
  </si>
  <si>
    <t>20.12.2023год</t>
  </si>
  <si>
    <t>чай с сахаром</t>
  </si>
  <si>
    <t>банан</t>
  </si>
  <si>
    <t>250гр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</si>
</sst>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18" ht="87.75" customHeight="1" thickBot="1" x14ac:dyDescent="0.3">
      <c r="A17" s="33"/>
      <c r="B17" s="34"/>
      <c r="C17" s="118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20"/>
      <c r="N17" s="122"/>
      <c r="O17" s="103"/>
      <c r="P17" s="10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9:B49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2"/>
  <sheetViews>
    <sheetView tabSelected="1" zoomScale="82" zoomScaleNormal="82" workbookViewId="0">
      <selection activeCell="K30" sqref="K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5" width="9.28515625" customWidth="1"/>
    <col min="6" max="6" width="9.57031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14</v>
      </c>
    </row>
    <row r="7" spans="1:18" x14ac:dyDescent="0.25">
      <c r="F7" s="20"/>
      <c r="G7" t="s">
        <v>218</v>
      </c>
    </row>
    <row r="8" spans="1:18" x14ac:dyDescent="0.25">
      <c r="D8" t="s">
        <v>198</v>
      </c>
    </row>
    <row r="9" spans="1:18" x14ac:dyDescent="0.25">
      <c r="B9" s="23" t="s">
        <v>214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75.69</v>
      </c>
      <c r="E12" s="4">
        <v>88</v>
      </c>
      <c r="F12" s="4">
        <f>E12*D12</f>
        <v>6660.7199999999993</v>
      </c>
      <c r="G12" s="5">
        <f>P47/H12</f>
        <v>101.93436000000001</v>
      </c>
      <c r="H12" s="6">
        <v>81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8256.6831600000005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87.75" customHeight="1" thickBot="1" x14ac:dyDescent="0.3">
      <c r="A17" s="33"/>
      <c r="B17" s="34"/>
      <c r="C17" s="118"/>
      <c r="D17" s="88" t="s">
        <v>212</v>
      </c>
      <c r="E17" s="88" t="s">
        <v>213</v>
      </c>
      <c r="F17" s="88" t="s">
        <v>59</v>
      </c>
      <c r="G17" s="88" t="s">
        <v>219</v>
      </c>
      <c r="H17" s="87" t="s">
        <v>215</v>
      </c>
      <c r="I17" s="87" t="s">
        <v>220</v>
      </c>
      <c r="J17" s="87"/>
      <c r="K17" s="87"/>
      <c r="L17" s="87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81</v>
      </c>
      <c r="E18" s="7">
        <v>81</v>
      </c>
      <c r="F18" s="7">
        <v>81</v>
      </c>
      <c r="G18" s="7">
        <v>81</v>
      </c>
      <c r="H18" s="7">
        <v>81</v>
      </c>
      <c r="I18" s="7">
        <v>81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217</v>
      </c>
      <c r="E19" s="10" t="s">
        <v>206</v>
      </c>
      <c r="F19" s="10" t="s">
        <v>202</v>
      </c>
      <c r="G19" s="10" t="s">
        <v>194</v>
      </c>
      <c r="H19" s="10" t="s">
        <v>193</v>
      </c>
      <c r="I19" s="10" t="s">
        <v>221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7.29</v>
      </c>
      <c r="O20" s="16">
        <v>510</v>
      </c>
      <c r="P20" s="16">
        <f>N20*O20</f>
        <v>3717.9</v>
      </c>
      <c r="Q20" s="1"/>
      <c r="R20" s="1"/>
    </row>
    <row r="21" spans="1:20" ht="15.75" x14ac:dyDescent="0.25">
      <c r="A21" s="26">
        <v>3</v>
      </c>
      <c r="B21" s="4" t="s">
        <v>31</v>
      </c>
      <c r="C21" s="14" t="s">
        <v>24</v>
      </c>
      <c r="D21" s="14">
        <v>0.01</v>
      </c>
      <c r="E21" s="14"/>
      <c r="F21" s="14"/>
      <c r="G21" s="14"/>
      <c r="H21" s="14"/>
      <c r="I21" s="14"/>
      <c r="J21" s="14"/>
      <c r="K21" s="14"/>
      <c r="L21" s="14"/>
      <c r="M21" s="15">
        <f t="shared" ref="M21:M34" si="0">SUM(D21:L21)</f>
        <v>0.01</v>
      </c>
      <c r="N21" s="15">
        <f>M21*H12</f>
        <v>0.81</v>
      </c>
      <c r="O21" s="5">
        <v>22</v>
      </c>
      <c r="P21" s="16">
        <f>N21*O21</f>
        <v>17.82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5.0000000000000001E-3</v>
      </c>
      <c r="E22" s="14">
        <v>2E-3</v>
      </c>
      <c r="F22" s="14"/>
      <c r="G22" s="14"/>
      <c r="H22" s="14">
        <v>1E-3</v>
      </c>
      <c r="I22" s="14"/>
      <c r="J22" s="14"/>
      <c r="K22" s="14"/>
      <c r="L22" s="14"/>
      <c r="M22" s="15">
        <f t="shared" si="0"/>
        <v>8.0000000000000002E-3</v>
      </c>
      <c r="N22" s="15">
        <f>M22*H12</f>
        <v>0.64800000000000002</v>
      </c>
      <c r="O22" s="5">
        <v>17</v>
      </c>
      <c r="P22" s="16">
        <f t="shared" ref="P22:P27" si="1">N22*O22</f>
        <v>11.016</v>
      </c>
      <c r="Q22" s="1"/>
      <c r="R22" s="1"/>
    </row>
    <row r="23" spans="1:20" ht="15.75" x14ac:dyDescent="0.25">
      <c r="A23" s="26">
        <v>6</v>
      </c>
      <c r="B23" s="4" t="s">
        <v>208</v>
      </c>
      <c r="C23" s="14" t="s">
        <v>24</v>
      </c>
      <c r="D23" s="14">
        <v>5.0000000000000001E-3</v>
      </c>
      <c r="E23" s="14"/>
      <c r="F23" s="14"/>
      <c r="G23" s="14"/>
      <c r="H23" s="14">
        <v>3.0000000000000001E-3</v>
      </c>
      <c r="I23" s="14"/>
      <c r="J23" s="14"/>
      <c r="K23" s="14"/>
      <c r="L23" s="14"/>
      <c r="M23" s="15">
        <f t="shared" si="0"/>
        <v>8.0000000000000002E-3</v>
      </c>
      <c r="N23" s="15">
        <f>M23*H12</f>
        <v>0.64800000000000002</v>
      </c>
      <c r="O23" s="5">
        <v>110</v>
      </c>
      <c r="P23" s="16">
        <f>N23*O23</f>
        <v>71.28</v>
      </c>
      <c r="Q23" s="1"/>
      <c r="R23" s="1"/>
    </row>
    <row r="24" spans="1:20" ht="15.75" x14ac:dyDescent="0.25">
      <c r="A24" s="26">
        <v>7</v>
      </c>
      <c r="B24" s="4" t="s">
        <v>34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M24*H12</f>
        <v>0.40500000000000003</v>
      </c>
      <c r="O24" s="5">
        <v>97</v>
      </c>
      <c r="P24" s="16">
        <f t="shared" si="1"/>
        <v>39.285000000000004</v>
      </c>
      <c r="Q24" s="1"/>
      <c r="R24" s="1"/>
    </row>
    <row r="25" spans="1:20" ht="15.75" x14ac:dyDescent="0.25">
      <c r="A25" s="26">
        <v>8</v>
      </c>
      <c r="B25" s="4" t="s">
        <v>39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3.0000000000000001E-3</v>
      </c>
      <c r="N25" s="15">
        <f>M25*H12</f>
        <v>0.24299999999999999</v>
      </c>
      <c r="O25" s="5">
        <v>35</v>
      </c>
      <c r="P25" s="16">
        <f t="shared" si="1"/>
        <v>8.504999999999999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>
        <v>3.0000000000000001E-3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3.0000000000000001E-3</v>
      </c>
      <c r="N26" s="15">
        <f>M26*H12</f>
        <v>0.24299999999999999</v>
      </c>
      <c r="O26" s="5">
        <v>285.72000000000003</v>
      </c>
      <c r="P26" s="16">
        <f t="shared" si="1"/>
        <v>69.429960000000008</v>
      </c>
      <c r="Q26" s="1"/>
      <c r="R26" s="1"/>
      <c r="T26" s="22"/>
    </row>
    <row r="27" spans="1:20" ht="15.75" x14ac:dyDescent="0.25">
      <c r="A27" s="26">
        <v>10</v>
      </c>
      <c r="B27" s="4" t="s">
        <v>48</v>
      </c>
      <c r="C27" s="14" t="s">
        <v>24</v>
      </c>
      <c r="D27" s="14">
        <v>3.0000000000000001E-3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3.0000000000000001E-3</v>
      </c>
      <c r="N27" s="15">
        <f>M27*H12</f>
        <v>0.24299999999999999</v>
      </c>
      <c r="O27" s="5">
        <v>27</v>
      </c>
      <c r="P27" s="16">
        <f t="shared" si="1"/>
        <v>6.5609999999999999</v>
      </c>
      <c r="Q27" s="1"/>
      <c r="R27" s="1"/>
    </row>
    <row r="28" spans="1:20" ht="15.75" x14ac:dyDescent="0.25">
      <c r="A28" s="26">
        <v>12</v>
      </c>
      <c r="B28" s="4" t="s">
        <v>209</v>
      </c>
      <c r="C28" s="14" t="s">
        <v>24</v>
      </c>
      <c r="D28" s="14">
        <v>4.0000000000000001E-3</v>
      </c>
      <c r="E28" s="14"/>
      <c r="F28" s="14"/>
      <c r="G28" s="14"/>
      <c r="H28" s="14"/>
      <c r="I28" s="14"/>
      <c r="J28" s="14"/>
      <c r="K28" s="14"/>
      <c r="L28" s="14"/>
      <c r="M28" s="15">
        <f t="shared" si="0"/>
        <v>4.0000000000000001E-3</v>
      </c>
      <c r="N28" s="15">
        <f>M28*H12</f>
        <v>0.32400000000000001</v>
      </c>
      <c r="O28" s="5">
        <v>250</v>
      </c>
      <c r="P28" s="16">
        <f>O28*N28</f>
        <v>81</v>
      </c>
      <c r="Q28" s="1"/>
      <c r="R28" s="1"/>
    </row>
    <row r="29" spans="1:20" ht="15.75" x14ac:dyDescent="0.25">
      <c r="A29" s="26">
        <v>13</v>
      </c>
      <c r="B29" s="4" t="s">
        <v>27</v>
      </c>
      <c r="C29" s="14" t="s">
        <v>24</v>
      </c>
      <c r="D29" s="14"/>
      <c r="E29" s="14"/>
      <c r="F29" s="14"/>
      <c r="G29" s="14">
        <v>1.4999999999999999E-2</v>
      </c>
      <c r="H29" s="14"/>
      <c r="I29" s="14"/>
      <c r="J29" s="14"/>
      <c r="K29" s="14"/>
      <c r="L29" s="14"/>
      <c r="M29" s="15">
        <f t="shared" si="0"/>
        <v>1.4999999999999999E-2</v>
      </c>
      <c r="N29" s="15">
        <f>M29*H12</f>
        <v>1.2149999999999999</v>
      </c>
      <c r="O29" s="5">
        <v>73</v>
      </c>
      <c r="P29" s="16">
        <f t="shared" ref="P29:P34" si="2">N29*O29</f>
        <v>88.694999999999993</v>
      </c>
      <c r="Q29" s="1"/>
      <c r="R29" s="1"/>
    </row>
    <row r="30" spans="1:20" ht="15.75" x14ac:dyDescent="0.25">
      <c r="A30" s="26">
        <v>14</v>
      </c>
      <c r="B30" s="4" t="s">
        <v>35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 t="shared" si="0"/>
        <v>0.05</v>
      </c>
      <c r="N30" s="15">
        <f>M30*H12</f>
        <v>4.05</v>
      </c>
      <c r="O30" s="5">
        <v>67</v>
      </c>
      <c r="P30" s="16">
        <f t="shared" si="2"/>
        <v>271.34999999999997</v>
      </c>
      <c r="Q30" s="1"/>
      <c r="R30" s="1"/>
    </row>
    <row r="31" spans="1:20" ht="15.75" x14ac:dyDescent="0.25">
      <c r="A31" s="26">
        <v>15</v>
      </c>
      <c r="B31" s="4" t="s">
        <v>210</v>
      </c>
      <c r="C31" s="14" t="s">
        <v>24</v>
      </c>
      <c r="D31" s="14"/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M31*H12</f>
        <v>0.40500000000000003</v>
      </c>
      <c r="O31" s="5">
        <v>535</v>
      </c>
      <c r="P31" s="16">
        <f t="shared" si="2"/>
        <v>216.67500000000001</v>
      </c>
      <c r="Q31" s="1"/>
      <c r="R31" s="1"/>
    </row>
    <row r="32" spans="1:20" ht="15.75" x14ac:dyDescent="0.25">
      <c r="A32" s="26">
        <v>16</v>
      </c>
      <c r="B32" s="4" t="s">
        <v>211</v>
      </c>
      <c r="C32" s="14" t="s">
        <v>24</v>
      </c>
      <c r="D32" s="14"/>
      <c r="E32" s="14"/>
      <c r="F32" s="14">
        <v>0.06</v>
      </c>
      <c r="G32" s="14"/>
      <c r="H32" s="14"/>
      <c r="I32" s="14"/>
      <c r="J32" s="14"/>
      <c r="K32" s="14"/>
      <c r="L32" s="14"/>
      <c r="M32" s="15">
        <f t="shared" si="0"/>
        <v>0.06</v>
      </c>
      <c r="N32" s="15">
        <f>M32*H12</f>
        <v>4.8599999999999994</v>
      </c>
      <c r="O32" s="5">
        <v>41.67</v>
      </c>
      <c r="P32" s="16">
        <f t="shared" si="2"/>
        <v>202.5162</v>
      </c>
      <c r="Q32" s="1"/>
      <c r="R32" s="1"/>
    </row>
    <row r="33" spans="1:18" ht="15.75" x14ac:dyDescent="0.25">
      <c r="A33" s="26">
        <v>18</v>
      </c>
      <c r="B33" s="4" t="s">
        <v>26</v>
      </c>
      <c r="C33" s="14" t="s">
        <v>24</v>
      </c>
      <c r="D33" s="14"/>
      <c r="E33" s="14"/>
      <c r="F33" s="14"/>
      <c r="G33" s="14">
        <v>1E-3</v>
      </c>
      <c r="H33" s="14"/>
      <c r="I33" s="14"/>
      <c r="J33" s="14"/>
      <c r="K33" s="14"/>
      <c r="L33" s="14"/>
      <c r="M33" s="15">
        <f t="shared" si="0"/>
        <v>1E-3</v>
      </c>
      <c r="N33" s="15">
        <f>M33*H12</f>
        <v>8.1000000000000003E-2</v>
      </c>
      <c r="O33" s="5">
        <v>550</v>
      </c>
      <c r="P33" s="16">
        <f t="shared" si="2"/>
        <v>44.550000000000004</v>
      </c>
      <c r="Q33" s="1"/>
      <c r="R33" s="1"/>
    </row>
    <row r="34" spans="1:18" ht="15.75" x14ac:dyDescent="0.25">
      <c r="A34" s="26">
        <v>19</v>
      </c>
      <c r="B34" s="4" t="s">
        <v>216</v>
      </c>
      <c r="C34" s="14" t="s">
        <v>24</v>
      </c>
      <c r="D34" s="14"/>
      <c r="E34" s="14"/>
      <c r="F34" s="14"/>
      <c r="G34" s="14"/>
      <c r="H34" s="14">
        <v>7.0000000000000007E-2</v>
      </c>
      <c r="I34" s="14"/>
      <c r="J34" s="14"/>
      <c r="K34" s="14"/>
      <c r="L34" s="14"/>
      <c r="M34" s="15">
        <f t="shared" si="0"/>
        <v>7.0000000000000007E-2</v>
      </c>
      <c r="N34" s="15">
        <f>M34*H12</f>
        <v>5.6700000000000008</v>
      </c>
      <c r="O34" s="5">
        <v>30</v>
      </c>
      <c r="P34" s="16">
        <f t="shared" si="2"/>
        <v>170.10000000000002</v>
      </c>
      <c r="Q34" s="1"/>
      <c r="R34" s="1"/>
    </row>
    <row r="35" spans="1:18" ht="15.75" x14ac:dyDescent="0.25">
      <c r="A35" s="26">
        <v>20</v>
      </c>
      <c r="B35" s="4" t="s">
        <v>220</v>
      </c>
      <c r="C35" s="14" t="s">
        <v>24</v>
      </c>
      <c r="D35" s="14"/>
      <c r="E35" s="14"/>
      <c r="F35" s="14"/>
      <c r="G35" s="14"/>
      <c r="H35" s="14"/>
      <c r="I35" s="14">
        <v>0.25</v>
      </c>
      <c r="J35" s="14"/>
      <c r="K35" s="14"/>
      <c r="L35" s="14"/>
      <c r="M35" s="15">
        <v>0.25</v>
      </c>
      <c r="N35" s="15">
        <v>20.25</v>
      </c>
      <c r="O35" s="5">
        <v>160</v>
      </c>
      <c r="P35" s="16">
        <v>3240</v>
      </c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38"/>
      <c r="N39" s="38"/>
      <c r="O39" s="14"/>
      <c r="P39" s="39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31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SUM(P20:P46)</f>
        <v>8256.6831600000005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60</v>
      </c>
      <c r="C49" s="2" t="s">
        <v>102</v>
      </c>
      <c r="D49" s="2"/>
      <c r="E49" s="2"/>
      <c r="F49" s="2"/>
      <c r="G49" s="2"/>
      <c r="H49" s="2"/>
      <c r="I49" s="2"/>
      <c r="J49" s="2" t="s">
        <v>33</v>
      </c>
      <c r="K49" s="2" t="s">
        <v>103</v>
      </c>
      <c r="L49" s="2"/>
      <c r="M49" s="2"/>
      <c r="N49" s="2"/>
      <c r="O49" s="2" t="s">
        <v>180</v>
      </c>
      <c r="P49" s="2"/>
    </row>
    <row r="52" spans="2:16" x14ac:dyDescent="0.25">
      <c r="B52" t="s">
        <v>90</v>
      </c>
      <c r="C52" t="s">
        <v>102</v>
      </c>
    </row>
  </sheetData>
  <mergeCells count="15">
    <mergeCell ref="A47:B47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2023-12-08T08:32:30Z</cp:lastPrinted>
  <dcterms:created xsi:type="dcterms:W3CDTF">2019-01-18T12:27:48Z</dcterms:created>
  <dcterms:modified xsi:type="dcterms:W3CDTF">2023-12-08T08:32:32Z</dcterms:modified>
</cp:coreProperties>
</file>