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1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'09,10'!$15:$17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F12" i="272"/>
  <c r="P43" i="272" l="1"/>
  <c r="G12" i="272" s="1"/>
  <c r="G13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<sst xmlns="http://schemas.openxmlformats.org/spreadsheetml/2006/main" count="4775" uniqueCount="227">
  <si>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</si>
  <si>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</si>
  <si>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</si>
  <si>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</si>
  <si>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</si>
  <si>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</si>
  <si>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</si>
  <si>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</si>
  <si>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</si>
  <si>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</si>
  <si>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</si>
  <si>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</si>
  <si>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</si>
  <si>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</si>
  <si>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</si>
  <si>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</si>
  <si>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</si>
  <si>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</si>
  <si>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</si>
  <si>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</si>
  <si>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</si>
  <si>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</si>
  <si>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</si>
  <si>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</si>
  <si>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</si>
  <si>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</si>
  <si>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</si>
  <si>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</si>
  <si>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</si>
  <si>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</si>
  <si>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</si>
  <si>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</si>
  <si>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</si>
  <si>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</si>
  <si>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</si>
  <si>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</si>
  <si>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</si>
  <si>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</si>
  <si>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</si>
  <si>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</si>
  <si>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</si>
  <si>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</si>
  <si>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</si>
  <si>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</si>
  <si>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</si>
  <si>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</si>
  <si>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</si>
  <si>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</si>
  <si>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</si>
  <si>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</si>
  <si>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</si>
  <si>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</si>
  <si>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</si>
  <si>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</si>
  <si>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</si>
  <si>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</si>
  <si>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</si>
  <si>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</si>
  <si>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</si>
  <si>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</si>
  <si>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</si>
  <si>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</si>
  <si>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</si>
  <si>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</si>
  <si>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</si>
  <si>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</si>
  <si>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</si>
  <si>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</si>
  <si>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</si>
  <si>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</si>
  <si>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</si>
  <si>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</si>
  <si>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</si>
  <si>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</si>
  <si>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</si>
  <si>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</si>
  <si>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</si>
  <si>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</si>
  <si>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</si>
  <si>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</si>
  <si>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</si>
  <si>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</si>
  <si>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</si>
  <si>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</si>
  <si>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</si>
  <si>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</si>
  <si>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</si>
  <si>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</si>
  <si>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</si>
  <si>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</si>
  <si>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</si>
  <si>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</si>
  <si>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</si>
  <si>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</si>
  <si>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</si>
  <si>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</si>
  <si>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</si>
  <si>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</si>
  <si>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</si>
  <si>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</si>
  <si>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</si>
  <si>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</si>
  <si>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</si>
  <si>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</si>
  <si>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</si>
  <si>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</si>
  <si>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</si>
  <si>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</si>
  <si>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</si>
  <si>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</si>
  <si>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</si>
  <si>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</si>
  <si>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</si>
  <si>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</si>
  <si>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</si>
  <si>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</si>
  <si>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</si>
  <si>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</si>
  <si>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</si>
  <si>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</si>
  <si>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</si>
  <si>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</si>
  <si>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</si>
  <si>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</si>
  <si>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</si>
  <si>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</si>
  <si>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</si>
  <si>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</si>
  <si>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</si>
  <si>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</si>
  <si>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</si>
  <si>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</si>
  <si>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</si>
  <si>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</si>
  <si>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</si>
  <si>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</si>
  <si>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</si>
  <si>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</si>
  <si>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</si>
  <si>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</si>
  <si>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</si>
  <si>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</si>
  <si>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</si>
  <si>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</si>
  <si>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</si>
  <si>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</si>
  <si>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</si>
  <si>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</si>
  <si>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</si>
  <si>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</si>
  <si>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</si>
  <si>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</si>
  <si>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</si>
  <si>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</si>
  <si>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</si>
  <si>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</si>
  <si>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</si>
  <si>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</si>
  <si>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</si>
  <si>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</si>
  <si>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</si>
  <si>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</si>
  <si>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</si>
  <si>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</si>
  <si>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</si>
  <si>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</si>
  <si>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</si>
  <si>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</si>
  <si>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</si>
  <si>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</si>
  <si>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</si>
  <si>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</si>
  <si>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</si>
  <si>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</si>
  <si>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</si>
  <si>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</si>
  <si>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</si>
  <si>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</si>
  <si>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</si>
  <si>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</si>
  <si>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</si>
  <si>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</si>
  <si>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</si>
  <si>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</si>
  <si>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</si>
  <si>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</si>
  <si>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</si>
  <si>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</si>
  <si>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</si>
  <si>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</si>
  <si>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</si>
  <si>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</si>
  <si>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</si>
  <si>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</si>
  <si>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</si>
  <si>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</si>
  <si>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</si>
  <si>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</si>
  <si>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</si>
  <si>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</si>
  <si>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</si>
  <si>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</si>
  <si>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</si>
  <si>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</si>
  <si>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</si>
  <si>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</si>
  <si>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</si>
  <si>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</si>
  <si>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</si>
  <si>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Плов из говяд.</t>
  </si>
  <si>
    <t>хлеб</t>
  </si>
  <si>
    <t>чай с сахаром</t>
  </si>
  <si>
    <t>1-4 классы</t>
  </si>
  <si>
    <t>11.12.2023год</t>
  </si>
  <si>
    <t>горошек зеленый</t>
  </si>
  <si>
    <t>Горошек зеленый</t>
  </si>
  <si>
    <t>Директор   ______________Тарканова М.В..</t>
  </si>
  <si>
    <t>12.12.2023год</t>
  </si>
  <si>
    <t>Биточки из говядины с соусом</t>
  </si>
  <si>
    <t>Свекольный салат</t>
  </si>
  <si>
    <t>Кисель</t>
  </si>
  <si>
    <t>75/50гр</t>
  </si>
  <si>
    <t xml:space="preserve">хлеб </t>
  </si>
  <si>
    <t>свекла</t>
  </si>
  <si>
    <t>кисель</t>
  </si>
  <si>
    <t>Мармелад</t>
  </si>
  <si>
    <t>30гр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</si>
</sst>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zoomScale="82" zoomScaleNormal="82" workbookViewId="0">
      <selection activeCell="K31" sqref="K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9.28515625" customWidth="1"/>
    <col min="6" max="6" width="10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7</v>
      </c>
    </row>
    <row r="7" spans="1:18" x14ac:dyDescent="0.25">
      <c r="F7" s="20"/>
      <c r="G7" t="s">
        <v>213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75.69</v>
      </c>
      <c r="E12" s="4">
        <v>88</v>
      </c>
      <c r="F12" s="4">
        <f>E12*D12</f>
        <v>6660.7199999999993</v>
      </c>
      <c r="G12" s="5">
        <f>P48/H12</f>
        <v>74.438359999999989</v>
      </c>
      <c r="H12" s="6">
        <v>85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6327.2605999999987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209</v>
      </c>
      <c r="E17" s="88" t="s">
        <v>214</v>
      </c>
      <c r="F17" s="88" t="s">
        <v>59</v>
      </c>
      <c r="G17" s="88" t="s">
        <v>211</v>
      </c>
      <c r="H17" s="87"/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85</v>
      </c>
      <c r="E18" s="7">
        <v>85</v>
      </c>
      <c r="F18" s="7">
        <v>85</v>
      </c>
      <c r="G18" s="7">
        <v>85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0.11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0.11</v>
      </c>
      <c r="N20" s="15">
        <f>M20*H12</f>
        <v>9.35</v>
      </c>
      <c r="O20" s="16">
        <v>510</v>
      </c>
      <c r="P20" s="16">
        <f>N20*O20</f>
        <v>4768.5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0.01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M21*H12</f>
        <v>0.85</v>
      </c>
      <c r="O21" s="5">
        <v>22</v>
      </c>
      <c r="P21" s="16">
        <f>N21*O21</f>
        <v>18.7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M22*H12</f>
        <v>0.255</v>
      </c>
      <c r="O22" s="5">
        <v>17</v>
      </c>
      <c r="P22" s="16">
        <f t="shared" ref="P22:P27" si="1">N22*O22</f>
        <v>4.335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0.85</v>
      </c>
      <c r="O23" s="5">
        <v>110</v>
      </c>
      <c r="P23" s="16">
        <f>N23*O23</f>
        <v>93.5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5.95</v>
      </c>
      <c r="O24" s="5">
        <v>97</v>
      </c>
      <c r="P24" s="16">
        <f t="shared" si="1"/>
        <v>577.15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1.2749999999999999</v>
      </c>
      <c r="O25" s="5">
        <v>35</v>
      </c>
      <c r="P25" s="16">
        <f t="shared" si="1"/>
        <v>44.625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3.0000000000000001E-3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3.0000000000000001E-3</v>
      </c>
      <c r="N26" s="15">
        <f>M26*H12</f>
        <v>0.255</v>
      </c>
      <c r="O26" s="5">
        <v>285.72000000000003</v>
      </c>
      <c r="P26" s="16">
        <f t="shared" si="1"/>
        <v>72.85860000000001</v>
      </c>
      <c r="Q26" s="1"/>
      <c r="R26" s="1"/>
      <c r="T26" s="22"/>
    </row>
    <row r="27" spans="1:20" ht="15.75" x14ac:dyDescent="0.25">
      <c r="A27" s="26">
        <v>10</v>
      </c>
      <c r="B27" s="4" t="s">
        <v>215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4.25</v>
      </c>
      <c r="O27" s="5">
        <v>93</v>
      </c>
      <c r="P27" s="16">
        <f t="shared" si="1"/>
        <v>395.25</v>
      </c>
      <c r="Q27" s="1"/>
      <c r="R27" s="1"/>
    </row>
    <row r="28" spans="1:20" ht="15.75" x14ac:dyDescent="0.25">
      <c r="A28" s="26">
        <v>12</v>
      </c>
      <c r="B28" s="4" t="s">
        <v>210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5.0999999999999996</v>
      </c>
      <c r="O28" s="5">
        <v>41.67</v>
      </c>
      <c r="P28" s="16">
        <f>O28*N28</f>
        <v>212.517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8.5000000000000006E-2</v>
      </c>
      <c r="O29" s="5">
        <v>550</v>
      </c>
      <c r="P29" s="16">
        <f t="shared" ref="P29:P30" si="2">N29*O29</f>
        <v>46.75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1.2749999999999999</v>
      </c>
      <c r="O30" s="5">
        <v>73</v>
      </c>
      <c r="P30" s="16">
        <f t="shared" si="2"/>
        <v>93.074999999999989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6327.2605999999987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2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8"/>
  <sheetViews>
    <sheetView tabSelected="1" zoomScale="82" zoomScaleNormal="82" workbookViewId="0">
      <selection activeCell="F34" sqref="F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5" width="8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216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M6">
        <v>8</v>
      </c>
    </row>
    <row r="7" spans="1:18" x14ac:dyDescent="0.25">
      <c r="F7" s="20"/>
      <c r="G7" t="s">
        <v>217</v>
      </c>
    </row>
    <row r="8" spans="1:18" x14ac:dyDescent="0.25">
      <c r="D8" t="s">
        <v>198</v>
      </c>
    </row>
    <row r="9" spans="1:18" x14ac:dyDescent="0.25">
      <c r="B9" s="23" t="s">
        <v>212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75.69</v>
      </c>
      <c r="E12" s="4">
        <v>88</v>
      </c>
      <c r="F12" s="4">
        <f>E12*D12</f>
        <v>6660.7199999999993</v>
      </c>
      <c r="G12" s="5">
        <f>P43/H12</f>
        <v>87.780540000000002</v>
      </c>
      <c r="H12" s="6">
        <v>83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7285.7848199999999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3.5" customHeight="1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75.75" customHeight="1" thickBot="1" x14ac:dyDescent="0.3">
      <c r="A17" s="33"/>
      <c r="B17" s="34"/>
      <c r="C17" s="118"/>
      <c r="D17" s="92" t="s">
        <v>218</v>
      </c>
      <c r="E17" s="92" t="s">
        <v>93</v>
      </c>
      <c r="F17" s="92" t="s">
        <v>219</v>
      </c>
      <c r="G17" s="92" t="s">
        <v>59</v>
      </c>
      <c r="H17" s="91" t="s">
        <v>220</v>
      </c>
      <c r="I17" s="92" t="s">
        <v>75</v>
      </c>
      <c r="J17" s="91" t="s">
        <v>225</v>
      </c>
      <c r="K17" s="91"/>
      <c r="L17" s="91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83</v>
      </c>
      <c r="E18" s="7">
        <v>83</v>
      </c>
      <c r="F18" s="7">
        <v>83</v>
      </c>
      <c r="G18" s="7">
        <v>83</v>
      </c>
      <c r="H18" s="7">
        <v>83</v>
      </c>
      <c r="I18" s="7">
        <v>83</v>
      </c>
      <c r="J18" s="7">
        <v>83</v>
      </c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221</v>
      </c>
      <c r="E19" s="10" t="s">
        <v>206</v>
      </c>
      <c r="F19" s="10" t="s">
        <v>193</v>
      </c>
      <c r="G19" s="10" t="s">
        <v>202</v>
      </c>
      <c r="H19" s="10" t="s">
        <v>194</v>
      </c>
      <c r="I19" s="10" t="s">
        <v>206</v>
      </c>
      <c r="J19" s="10" t="s">
        <v>226</v>
      </c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0.09</v>
      </c>
      <c r="N20" s="15">
        <f>M20*H12</f>
        <v>7.47</v>
      </c>
      <c r="O20" s="16">
        <v>510</v>
      </c>
      <c r="P20" s="16">
        <f>N20*O20</f>
        <v>3809.7</v>
      </c>
      <c r="Q20" s="1"/>
      <c r="R20" s="1"/>
    </row>
    <row r="21" spans="1:20" ht="15.75" x14ac:dyDescent="0.25">
      <c r="A21" s="26">
        <v>2</v>
      </c>
      <c r="B21" s="4" t="s">
        <v>222</v>
      </c>
      <c r="C21" s="14" t="s">
        <v>24</v>
      </c>
      <c r="D21" s="14">
        <v>0.01</v>
      </c>
      <c r="E21" s="14"/>
      <c r="F21" s="14"/>
      <c r="G21" s="14">
        <v>0.06</v>
      </c>
      <c r="H21" s="14"/>
      <c r="I21" s="14"/>
      <c r="J21" s="14"/>
      <c r="K21" s="14"/>
      <c r="L21" s="14"/>
      <c r="M21" s="15">
        <f t="shared" si="0"/>
        <v>6.9999999999999993E-2</v>
      </c>
      <c r="N21" s="15">
        <f>M21*H12</f>
        <v>5.81</v>
      </c>
      <c r="O21" s="5">
        <v>41.67</v>
      </c>
      <c r="P21" s="16">
        <f>N21*O21</f>
        <v>242.1027</v>
      </c>
      <c r="Q21" s="1"/>
      <c r="R21" s="1"/>
    </row>
    <row r="22" spans="1:20" ht="15.75" x14ac:dyDescent="0.25">
      <c r="A22" s="26">
        <v>3</v>
      </c>
      <c r="B22" s="4" t="s">
        <v>49</v>
      </c>
      <c r="C22" s="14" t="s">
        <v>24</v>
      </c>
      <c r="D22" s="14">
        <v>0.01</v>
      </c>
      <c r="E22" s="14"/>
      <c r="F22" s="14">
        <v>5.0000000000000001E-3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f>M22*H12</f>
        <v>1.2449999999999999</v>
      </c>
      <c r="O22" s="5">
        <v>110</v>
      </c>
      <c r="P22" s="16">
        <f>N22*O22</f>
        <v>136.94999999999999</v>
      </c>
      <c r="Q22" s="1"/>
      <c r="R22" s="1"/>
    </row>
    <row r="23" spans="1:20" ht="15.75" x14ac:dyDescent="0.25">
      <c r="A23" s="26">
        <v>4</v>
      </c>
      <c r="B23" s="4" t="s">
        <v>31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0.83000000000000007</v>
      </c>
      <c r="O23" s="5">
        <v>22</v>
      </c>
      <c r="P23" s="16">
        <f t="shared" ref="P23:P29" si="1">N23*O23</f>
        <v>18.260000000000002</v>
      </c>
      <c r="Q23" s="1"/>
      <c r="R23" s="1"/>
    </row>
    <row r="24" spans="1:20" ht="15.75" x14ac:dyDescent="0.25">
      <c r="A24" s="26">
        <v>5</v>
      </c>
      <c r="B24" s="4" t="s">
        <v>39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0.41500000000000004</v>
      </c>
      <c r="O24" s="5">
        <v>35</v>
      </c>
      <c r="P24" s="16">
        <f t="shared" si="1"/>
        <v>14.525000000000002</v>
      </c>
      <c r="Q24" s="1"/>
      <c r="R24" s="1"/>
    </row>
    <row r="25" spans="1:20" ht="15.75" x14ac:dyDescent="0.25">
      <c r="A25" s="26">
        <v>6</v>
      </c>
      <c r="B25" s="4" t="s">
        <v>48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0.41500000000000004</v>
      </c>
      <c r="O25" s="5">
        <v>27</v>
      </c>
      <c r="P25" s="16">
        <f>N25*O25</f>
        <v>11.205000000000002</v>
      </c>
      <c r="Q25" s="1"/>
      <c r="R25" s="1"/>
    </row>
    <row r="26" spans="1:20" ht="15.75" x14ac:dyDescent="0.25">
      <c r="A26" s="26">
        <v>7</v>
      </c>
      <c r="B26" s="4" t="s">
        <v>40</v>
      </c>
      <c r="C26" s="14" t="s">
        <v>24</v>
      </c>
      <c r="D26" s="14">
        <v>1.2E-2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1.2E-2</v>
      </c>
      <c r="N26" s="15">
        <f>M26*H12</f>
        <v>0.996</v>
      </c>
      <c r="O26" s="5">
        <v>285.72000000000003</v>
      </c>
      <c r="P26" s="16">
        <f t="shared" si="1"/>
        <v>284.57712000000004</v>
      </c>
      <c r="Q26" s="1"/>
      <c r="R26" s="1"/>
    </row>
    <row r="27" spans="1:20" ht="15.75" x14ac:dyDescent="0.25">
      <c r="A27" s="26">
        <v>8</v>
      </c>
      <c r="B27" s="4" t="s">
        <v>30</v>
      </c>
      <c r="C27" s="14" t="s">
        <v>24</v>
      </c>
      <c r="D27" s="14">
        <v>2E-3</v>
      </c>
      <c r="E27" s="14">
        <v>2E-3</v>
      </c>
      <c r="F27" s="14">
        <v>1E-3</v>
      </c>
      <c r="G27" s="14"/>
      <c r="H27" s="14"/>
      <c r="I27" s="14"/>
      <c r="J27" s="14"/>
      <c r="K27" s="14"/>
      <c r="L27" s="14"/>
      <c r="M27" s="15">
        <f t="shared" si="0"/>
        <v>5.0000000000000001E-3</v>
      </c>
      <c r="N27" s="15">
        <f>M27*H12</f>
        <v>0.41500000000000004</v>
      </c>
      <c r="O27" s="5">
        <v>17</v>
      </c>
      <c r="P27" s="16">
        <f t="shared" si="1"/>
        <v>7.0550000000000006</v>
      </c>
      <c r="Q27" s="1"/>
      <c r="R27" s="1"/>
    </row>
    <row r="28" spans="1:20" ht="15.75" x14ac:dyDescent="0.25">
      <c r="A28" s="26">
        <v>9</v>
      </c>
      <c r="B28" s="4" t="s">
        <v>35</v>
      </c>
      <c r="C28" s="14" t="s">
        <v>24</v>
      </c>
      <c r="D28" s="14"/>
      <c r="E28" s="14">
        <v>0.05</v>
      </c>
      <c r="F28" s="17"/>
      <c r="G28" s="14"/>
      <c r="H28" s="14"/>
      <c r="I28" s="14"/>
      <c r="J28" s="14"/>
      <c r="K28" s="14"/>
      <c r="L28" s="14"/>
      <c r="M28" s="15">
        <f t="shared" si="0"/>
        <v>0.05</v>
      </c>
      <c r="N28" s="15">
        <f>M28*H12</f>
        <v>4.1500000000000004</v>
      </c>
      <c r="O28" s="5">
        <v>67</v>
      </c>
      <c r="P28" s="16">
        <f t="shared" si="1"/>
        <v>278.05</v>
      </c>
      <c r="Q28" s="1"/>
      <c r="R28" s="1"/>
      <c r="T28" s="22"/>
    </row>
    <row r="29" spans="1:20" ht="15.75" x14ac:dyDescent="0.25">
      <c r="A29" s="26">
        <v>10</v>
      </c>
      <c r="B29" s="4" t="s">
        <v>45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0.41500000000000004</v>
      </c>
      <c r="O29" s="5">
        <v>535</v>
      </c>
      <c r="P29" s="16">
        <f t="shared" si="1"/>
        <v>222.02500000000001</v>
      </c>
      <c r="Q29" s="1"/>
      <c r="R29" s="1"/>
    </row>
    <row r="30" spans="1:20" ht="15.75" x14ac:dyDescent="0.25">
      <c r="A30" s="26">
        <v>12</v>
      </c>
      <c r="B30" s="4" t="s">
        <v>223</v>
      </c>
      <c r="C30" s="14" t="s">
        <v>24</v>
      </c>
      <c r="D30" s="14"/>
      <c r="E30" s="14"/>
      <c r="F30" s="14">
        <v>7.0000000000000007E-2</v>
      </c>
      <c r="G30" s="14"/>
      <c r="H30" s="14"/>
      <c r="I30" s="14"/>
      <c r="J30" s="14"/>
      <c r="K30" s="14"/>
      <c r="L30" s="14"/>
      <c r="M30" s="15">
        <f t="shared" si="0"/>
        <v>7.0000000000000007E-2</v>
      </c>
      <c r="N30" s="15">
        <f>M30*H12</f>
        <v>5.8100000000000005</v>
      </c>
      <c r="O30" s="5">
        <v>30</v>
      </c>
      <c r="P30" s="16">
        <f>O30*N30</f>
        <v>174.3</v>
      </c>
      <c r="Q30" s="1"/>
      <c r="R30" s="1"/>
    </row>
    <row r="31" spans="1:20" ht="15.75" x14ac:dyDescent="0.25">
      <c r="A31" s="26">
        <v>14</v>
      </c>
      <c r="B31" s="4" t="s">
        <v>224</v>
      </c>
      <c r="C31" s="14" t="s">
        <v>24</v>
      </c>
      <c r="D31" s="14"/>
      <c r="E31" s="14"/>
      <c r="F31" s="14"/>
      <c r="G31" s="14"/>
      <c r="H31" s="14">
        <v>0.03</v>
      </c>
      <c r="I31" s="14"/>
      <c r="J31" s="14"/>
      <c r="K31" s="14"/>
      <c r="L31" s="14"/>
      <c r="M31" s="15">
        <f t="shared" si="0"/>
        <v>0.03</v>
      </c>
      <c r="N31" s="15">
        <f>M31*H12</f>
        <v>2.4899999999999998</v>
      </c>
      <c r="O31" s="5">
        <v>210</v>
      </c>
      <c r="P31" s="16">
        <f t="shared" ref="P31:P33" si="2">N31*O31</f>
        <v>522.9</v>
      </c>
      <c r="Q31" s="1"/>
      <c r="R31" s="1"/>
    </row>
    <row r="32" spans="1:20" ht="15.75" x14ac:dyDescent="0.25">
      <c r="A32" s="26">
        <v>15</v>
      </c>
      <c r="B32" s="4" t="s">
        <v>27</v>
      </c>
      <c r="C32" s="14" t="s">
        <v>24</v>
      </c>
      <c r="D32" s="14"/>
      <c r="E32" s="14"/>
      <c r="F32" s="14"/>
      <c r="G32" s="14"/>
      <c r="H32" s="14">
        <v>1.4999999999999999E-2</v>
      </c>
      <c r="I32" s="14"/>
      <c r="J32" s="14"/>
      <c r="K32" s="14"/>
      <c r="L32" s="14"/>
      <c r="M32" s="15">
        <f t="shared" si="0"/>
        <v>1.4999999999999999E-2</v>
      </c>
      <c r="N32" s="15">
        <f>M32*H12</f>
        <v>1.2449999999999999</v>
      </c>
      <c r="O32" s="5">
        <v>73</v>
      </c>
      <c r="P32" s="16">
        <f t="shared" si="2"/>
        <v>90.884999999999991</v>
      </c>
      <c r="Q32" s="1"/>
      <c r="R32" s="1"/>
    </row>
    <row r="33" spans="1:18" ht="15.75" x14ac:dyDescent="0.25">
      <c r="A33" s="26">
        <v>16</v>
      </c>
      <c r="B33" s="4" t="s">
        <v>55</v>
      </c>
      <c r="C33" s="14" t="s">
        <v>24</v>
      </c>
      <c r="D33" s="14"/>
      <c r="E33" s="14"/>
      <c r="F33" s="14"/>
      <c r="G33" s="14"/>
      <c r="H33" s="14"/>
      <c r="I33" s="14">
        <v>0.15</v>
      </c>
      <c r="J33" s="14"/>
      <c r="K33" s="14"/>
      <c r="L33" s="14"/>
      <c r="M33" s="15">
        <f t="shared" si="0"/>
        <v>0.15</v>
      </c>
      <c r="N33" s="15">
        <f>M33*H12</f>
        <v>12.45</v>
      </c>
      <c r="O33" s="5">
        <v>45</v>
      </c>
      <c r="P33" s="16">
        <f t="shared" si="2"/>
        <v>560.25</v>
      </c>
      <c r="Q33" s="1"/>
      <c r="R33" s="1"/>
    </row>
    <row r="34" spans="1:18" ht="15.75" x14ac:dyDescent="0.25">
      <c r="A34" s="26">
        <v>17</v>
      </c>
      <c r="B34" s="4" t="s">
        <v>225</v>
      </c>
      <c r="C34" s="14" t="s">
        <v>36</v>
      </c>
      <c r="D34" s="14"/>
      <c r="E34" s="14"/>
      <c r="F34" s="14"/>
      <c r="G34" s="14"/>
      <c r="H34" s="14"/>
      <c r="I34" s="14"/>
      <c r="J34" s="14">
        <v>0.03</v>
      </c>
      <c r="K34" s="14"/>
      <c r="L34" s="14"/>
      <c r="M34" s="15">
        <v>0.03</v>
      </c>
      <c r="N34" s="15">
        <v>83</v>
      </c>
      <c r="O34" s="5">
        <v>11</v>
      </c>
      <c r="P34" s="16">
        <v>913</v>
      </c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115" t="s">
        <v>57</v>
      </c>
      <c r="B43" s="11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SUM(P20:P42)</f>
        <v>7285.7848199999999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2023-12-08T08:33:21Z</cp:lastPrinted>
  <dcterms:created xsi:type="dcterms:W3CDTF">2019-01-18T12:27:48Z</dcterms:created>
  <dcterms:modified xsi:type="dcterms:W3CDTF">2023-12-08T08:33:23Z</dcterms:modified>
</cp:coreProperties>
</file>