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1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'09,10'!$15:$17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275" l="1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32" i="272"/>
  <c r="N32" i="272" s="1"/>
  <c r="P32" i="272" s="1"/>
  <c r="N31" i="272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F12" i="272"/>
  <c r="P44" i="272" l="1"/>
  <c r="G12" i="272" s="1"/>
  <c r="G13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<sst xmlns="http://schemas.openxmlformats.org/spreadsheetml/2006/main" count="4799" uniqueCount="221">
  <si>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</si>
  <si>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</si>
  <si>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</si>
  <si>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</si>
  <si>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</si>
  <si>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</si>
  <si>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</si>
  <si>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</si>
  <si>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</si>
  <si>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</si>
  <si>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</si>
  <si>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</si>
  <si>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</si>
  <si>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</si>
  <si>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</si>
  <si>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</si>
  <si>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</si>
  <si>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</si>
  <si>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</si>
  <si>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</si>
  <si>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</si>
  <si>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</si>
  <si>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</si>
  <si>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</si>
  <si>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</si>
  <si>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</si>
  <si>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</si>
  <si>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</si>
  <si>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</si>
  <si>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</si>
  <si>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</si>
  <si>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</si>
  <si>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</si>
  <si>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</si>
  <si>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</si>
  <si>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</si>
  <si>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</si>
  <si>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</si>
  <si>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</si>
  <si>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</si>
  <si>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</si>
  <si>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</si>
  <si>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</si>
  <si>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</si>
  <si>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</si>
  <si>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</si>
  <si>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</si>
  <si>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</si>
  <si>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</si>
  <si>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</si>
  <si>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</si>
  <si>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</si>
  <si>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</si>
  <si>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</si>
  <si>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</si>
  <si>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</si>
  <si>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</si>
  <si>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</si>
  <si>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</si>
  <si>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</si>
  <si>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</si>
  <si>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</si>
  <si>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</si>
  <si>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</si>
  <si>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</si>
  <si>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</si>
  <si>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</si>
  <si>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</si>
  <si>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</si>
  <si>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</si>
  <si>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</si>
  <si>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</si>
  <si>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</si>
  <si>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</si>
  <si>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</si>
  <si>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</si>
  <si>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</si>
  <si>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</si>
  <si>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</si>
  <si>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</si>
  <si>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</si>
  <si>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</si>
  <si>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</si>
  <si>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</si>
  <si>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</si>
  <si>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</si>
  <si>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</si>
  <si>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</si>
  <si>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</si>
  <si>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</si>
  <si>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</si>
  <si>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</si>
  <si>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</si>
  <si>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</si>
  <si>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</si>
  <si>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</si>
  <si>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</si>
  <si>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</si>
  <si>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</si>
  <si>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</si>
  <si>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</si>
  <si>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</si>
  <si>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</si>
  <si>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</si>
  <si>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</si>
  <si>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</si>
  <si>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</si>
  <si>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</si>
  <si>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</si>
  <si>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</si>
  <si>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</si>
  <si>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</si>
  <si>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</si>
  <si>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</si>
  <si>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</si>
  <si>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</si>
  <si>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</si>
  <si>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</si>
  <si>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</si>
  <si>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</si>
  <si>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</si>
  <si>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</si>
  <si>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</si>
  <si>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</si>
  <si>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</si>
  <si>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</si>
  <si>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</si>
  <si>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</si>
  <si>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</si>
  <si>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</si>
  <si>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</si>
  <si>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</si>
  <si>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</si>
  <si>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</si>
  <si>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</si>
  <si>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</si>
  <si>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</si>
  <si>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</si>
  <si>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</si>
  <si>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</si>
  <si>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</si>
  <si>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</si>
  <si>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</si>
  <si>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</si>
  <si>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</si>
  <si>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</si>
  <si>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</si>
  <si>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</si>
  <si>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</si>
  <si>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</si>
  <si>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</si>
  <si>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</si>
  <si>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</si>
  <si>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</si>
  <si>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</si>
  <si>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</si>
  <si>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</si>
  <si>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</si>
  <si>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</si>
  <si>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</si>
  <si>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</si>
  <si>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</si>
  <si>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</si>
  <si>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</si>
  <si>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</si>
  <si>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</si>
  <si>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</si>
  <si>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</si>
  <si>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</si>
  <si>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</si>
  <si>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</si>
  <si>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</si>
  <si>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</si>
  <si>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</si>
  <si>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</si>
  <si>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</si>
  <si>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</si>
  <si>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</si>
  <si>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</si>
  <si>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</si>
  <si>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</si>
  <si>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</si>
  <si>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</si>
  <si>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</si>
  <si>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</si>
  <si>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</si>
  <si>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</si>
  <si>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</si>
  <si>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</si>
  <si>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</si>
  <si>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</si>
  <si>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</si>
  <si>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</si>
  <si>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</si>
  <si>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</si>
  <si>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</si>
  <si>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</si>
  <si>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</si>
  <si>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</si>
  <si>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</si>
  <si>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</si>
  <si>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</si>
  <si>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</si>
  <si>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</si>
  <si>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</si>
  <si>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</si>
  <si>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Учреждение: МКОУ СОШ с.п. В-Акбаш</t>
  </si>
  <si>
    <t>40гр</t>
  </si>
  <si>
    <t>кашп гречневая с молоком</t>
  </si>
  <si>
    <t>масло сливоч.</t>
  </si>
  <si>
    <t>котлеты из говяд. с соусом и макаронами</t>
  </si>
  <si>
    <t>50/50/100</t>
  </si>
  <si>
    <t>яйцо</t>
  </si>
  <si>
    <t>18.02.2022год</t>
  </si>
  <si>
    <t>ОВЗ 5-11кл</t>
  </si>
  <si>
    <t>100гр</t>
  </si>
  <si>
    <t>биточки с подливой</t>
  </si>
  <si>
    <t>50/50</t>
  </si>
  <si>
    <t xml:space="preserve">                                          Учреждение : МКОУ СОШ с.п. В-Акбаш</t>
  </si>
  <si>
    <t>каша гречневая</t>
  </si>
  <si>
    <t>12.12.2023год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</si>
</sst>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7.57031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10</v>
      </c>
    </row>
    <row r="7" spans="1:18" x14ac:dyDescent="0.25">
      <c r="F7" s="20" t="s">
        <v>220</v>
      </c>
    </row>
    <row r="8" spans="1:18" x14ac:dyDescent="0.25">
      <c r="D8" t="s">
        <v>218</v>
      </c>
    </row>
    <row r="9" spans="1:18" x14ac:dyDescent="0.25">
      <c r="B9" s="23" t="s">
        <v>214</v>
      </c>
      <c r="D9" s="23" t="s">
        <v>44</v>
      </c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P44/H12</f>
        <v>49.85416</v>
      </c>
      <c r="H12" s="6">
        <v>7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348.97912000000002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3.5" customHeight="1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75.75" customHeight="1" thickBot="1" x14ac:dyDescent="0.3">
      <c r="A17" s="33"/>
      <c r="B17" s="34"/>
      <c r="C17" s="119"/>
      <c r="D17" s="92" t="s">
        <v>219</v>
      </c>
      <c r="E17" s="92" t="s">
        <v>199</v>
      </c>
      <c r="F17" s="92" t="s">
        <v>95</v>
      </c>
      <c r="G17" s="92" t="s">
        <v>59</v>
      </c>
      <c r="H17" s="91" t="s">
        <v>216</v>
      </c>
      <c r="I17" s="92" t="s">
        <v>192</v>
      </c>
      <c r="J17" s="91"/>
      <c r="K17" s="91"/>
      <c r="L17" s="91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7</v>
      </c>
      <c r="E18" s="7">
        <v>7</v>
      </c>
      <c r="F18" s="7">
        <v>7</v>
      </c>
      <c r="G18" s="7">
        <v>7</v>
      </c>
      <c r="H18" s="7">
        <v>7</v>
      </c>
      <c r="I18" s="7">
        <v>7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215</v>
      </c>
      <c r="E19" s="10" t="s">
        <v>200</v>
      </c>
      <c r="F19" s="10" t="s">
        <v>186</v>
      </c>
      <c r="G19" s="10" t="s">
        <v>200</v>
      </c>
      <c r="H19" s="10" t="s">
        <v>217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/>
      <c r="H20" s="15">
        <v>0.06</v>
      </c>
      <c r="I20" s="15"/>
      <c r="J20" s="15"/>
      <c r="K20" s="15"/>
      <c r="L20" s="15"/>
      <c r="M20" s="15">
        <f t="shared" ref="M20:M30" si="0">SUM(D20:L20)</f>
        <v>0.06</v>
      </c>
      <c r="N20" s="15">
        <f>M20*H12</f>
        <v>0.42</v>
      </c>
      <c r="O20" s="16">
        <v>510</v>
      </c>
      <c r="P20" s="16">
        <f>N20*O20</f>
        <v>214.2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>
        <v>0.05</v>
      </c>
      <c r="F21" s="14"/>
      <c r="G21" s="14">
        <v>0.05</v>
      </c>
      <c r="H21" s="14"/>
      <c r="I21" s="14"/>
      <c r="J21" s="14"/>
      <c r="K21" s="14"/>
      <c r="L21" s="14"/>
      <c r="M21" s="15">
        <f t="shared" si="0"/>
        <v>0.1</v>
      </c>
      <c r="N21" s="15">
        <f>M21*H12</f>
        <v>0.70000000000000007</v>
      </c>
      <c r="O21" s="5">
        <v>41.67</v>
      </c>
      <c r="P21" s="16">
        <f>N21*O21</f>
        <v>29.169000000000004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1.4E-2</v>
      </c>
      <c r="O22" s="5">
        <v>550</v>
      </c>
      <c r="P22" s="16">
        <f>N22*O22</f>
        <v>7.7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>
        <v>1.4999999999999999E-2</v>
      </c>
      <c r="J23" s="14"/>
      <c r="K23" s="14"/>
      <c r="L23" s="14"/>
      <c r="M23" s="15">
        <f t="shared" si="0"/>
        <v>0.03</v>
      </c>
      <c r="N23" s="15">
        <f>M23*H12</f>
        <v>0.21</v>
      </c>
      <c r="O23" s="5">
        <v>73</v>
      </c>
      <c r="P23" s="16">
        <f t="shared" ref="P23:P28" si="1">N23*O23</f>
        <v>15.33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>
        <v>3.0000000000000001E-3</v>
      </c>
      <c r="I24" s="14"/>
      <c r="J24" s="14"/>
      <c r="K24" s="14"/>
      <c r="L24" s="14"/>
      <c r="M24" s="15">
        <f t="shared" si="0"/>
        <v>5.0000000000000001E-3</v>
      </c>
      <c r="N24" s="15">
        <f>M24*H12</f>
        <v>3.5000000000000003E-2</v>
      </c>
      <c r="O24" s="5">
        <v>17</v>
      </c>
      <c r="P24" s="16">
        <f t="shared" si="1"/>
        <v>0.59500000000000008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/>
      <c r="H25" s="14">
        <v>2E-3</v>
      </c>
      <c r="I25" s="14"/>
      <c r="J25" s="14"/>
      <c r="K25" s="14"/>
      <c r="L25" s="14"/>
      <c r="M25" s="15">
        <f t="shared" si="0"/>
        <v>5.0000000000000001E-3</v>
      </c>
      <c r="N25" s="15">
        <f>M25*H12</f>
        <v>3.5000000000000003E-2</v>
      </c>
      <c r="O25" s="5">
        <v>530</v>
      </c>
      <c r="P25" s="16">
        <f>N25*O25</f>
        <v>18.55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0.05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M26*H12</f>
        <v>0.35000000000000003</v>
      </c>
      <c r="O26" s="5">
        <v>65</v>
      </c>
      <c r="P26" s="16">
        <f t="shared" si="1"/>
        <v>22.750000000000004</v>
      </c>
      <c r="Q26" s="1"/>
      <c r="R26" s="1"/>
    </row>
    <row r="27" spans="1:20" ht="15.75" x14ac:dyDescent="0.25">
      <c r="A27" s="26">
        <v>9</v>
      </c>
      <c r="B27" s="4" t="s">
        <v>37</v>
      </c>
      <c r="C27" s="14" t="s">
        <v>24</v>
      </c>
      <c r="D27" s="14"/>
      <c r="E27" s="14"/>
      <c r="F27" s="17"/>
      <c r="G27" s="14"/>
      <c r="H27" s="14">
        <v>0.04</v>
      </c>
      <c r="I27" s="14"/>
      <c r="J27" s="14"/>
      <c r="K27" s="14"/>
      <c r="L27" s="14"/>
      <c r="M27" s="15">
        <f t="shared" si="0"/>
        <v>0.04</v>
      </c>
      <c r="N27" s="15">
        <f>M27*H12</f>
        <v>0.28000000000000003</v>
      </c>
      <c r="O27" s="5">
        <v>37</v>
      </c>
      <c r="P27" s="16">
        <f t="shared" si="1"/>
        <v>10.360000000000001</v>
      </c>
      <c r="Q27" s="1"/>
      <c r="R27" s="1"/>
      <c r="T27" s="22"/>
    </row>
    <row r="28" spans="1:20" ht="15.75" x14ac:dyDescent="0.25">
      <c r="A28" s="26">
        <v>10</v>
      </c>
      <c r="B28" s="4" t="s">
        <v>40</v>
      </c>
      <c r="C28" s="14" t="s">
        <v>24</v>
      </c>
      <c r="D28" s="14"/>
      <c r="E28" s="14"/>
      <c r="F28" s="14"/>
      <c r="G28" s="14"/>
      <c r="H28" s="14">
        <v>3.0000000000000001E-3</v>
      </c>
      <c r="I28" s="14"/>
      <c r="J28" s="14"/>
      <c r="K28" s="14"/>
      <c r="L28" s="14"/>
      <c r="M28" s="15">
        <f t="shared" si="0"/>
        <v>3.0000000000000001E-3</v>
      </c>
      <c r="N28" s="15">
        <f>M28*H12</f>
        <v>2.1000000000000001E-2</v>
      </c>
      <c r="O28" s="5">
        <v>285.72000000000003</v>
      </c>
      <c r="P28" s="16">
        <f t="shared" si="1"/>
        <v>6.0001200000000008</v>
      </c>
      <c r="Q28" s="1"/>
      <c r="R28" s="1"/>
    </row>
    <row r="29" spans="1:20" ht="15.75" x14ac:dyDescent="0.25">
      <c r="A29" s="26">
        <v>11</v>
      </c>
      <c r="B29" s="4" t="s">
        <v>35</v>
      </c>
      <c r="C29" s="14" t="s">
        <v>24</v>
      </c>
      <c r="D29" s="19">
        <v>0.04</v>
      </c>
      <c r="E29" s="24"/>
      <c r="F29" s="14"/>
      <c r="G29" s="17"/>
      <c r="H29" s="17"/>
      <c r="I29" s="17"/>
      <c r="J29" s="17"/>
      <c r="K29" s="17"/>
      <c r="L29" s="17"/>
      <c r="M29" s="15">
        <f>D29</f>
        <v>0.04</v>
      </c>
      <c r="N29" s="15">
        <f>M29*H12</f>
        <v>0.28000000000000003</v>
      </c>
      <c r="O29" s="18">
        <v>67</v>
      </c>
      <c r="P29" s="16">
        <f>O29*N29</f>
        <v>18.760000000000002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/>
      <c r="H30" s="14">
        <v>5.0000000000000001E-3</v>
      </c>
      <c r="I30" s="14"/>
      <c r="J30" s="14"/>
      <c r="K30" s="14"/>
      <c r="L30" s="14"/>
      <c r="M30" s="15">
        <f t="shared" si="0"/>
        <v>5.0000000000000001E-3</v>
      </c>
      <c r="N30" s="15">
        <f>M30*H12</f>
        <v>3.5000000000000003E-2</v>
      </c>
      <c r="O30" s="5">
        <v>27</v>
      </c>
      <c r="P30" s="16">
        <f>O30*N30</f>
        <v>0.94500000000000006</v>
      </c>
      <c r="Q30" s="1"/>
      <c r="R30" s="1"/>
    </row>
    <row r="31" spans="1:20" ht="15.75" x14ac:dyDescent="0.25">
      <c r="A31" s="26">
        <v>13</v>
      </c>
      <c r="B31" s="4" t="s">
        <v>31</v>
      </c>
      <c r="C31" s="14" t="s">
        <v>24</v>
      </c>
      <c r="D31" s="14"/>
      <c r="E31" s="14"/>
      <c r="F31" s="14"/>
      <c r="G31" s="14"/>
      <c r="H31" s="14">
        <v>5.0000000000000001E-3</v>
      </c>
      <c r="I31" s="14"/>
      <c r="J31" s="14"/>
      <c r="K31" s="14"/>
      <c r="L31" s="14"/>
      <c r="M31" s="15">
        <v>5.0000000000000001E-3</v>
      </c>
      <c r="N31" s="15">
        <f>M31*H12</f>
        <v>3.5000000000000003E-2</v>
      </c>
      <c r="O31" s="5">
        <v>22</v>
      </c>
      <c r="P31" s="16">
        <f>O31*N31</f>
        <v>0.77</v>
      </c>
      <c r="Q31" s="1"/>
      <c r="R31" s="1"/>
    </row>
    <row r="32" spans="1:20" ht="15.75" x14ac:dyDescent="0.25">
      <c r="A32" s="26">
        <v>14</v>
      </c>
      <c r="B32" s="4" t="s">
        <v>49</v>
      </c>
      <c r="C32" s="14" t="s">
        <v>24</v>
      </c>
      <c r="D32" s="14"/>
      <c r="E32" s="14"/>
      <c r="F32" s="14"/>
      <c r="G32" s="14"/>
      <c r="H32" s="14">
        <v>5.0000000000000001E-3</v>
      </c>
      <c r="I32" s="14"/>
      <c r="J32" s="14"/>
      <c r="K32" s="14"/>
      <c r="L32" s="14"/>
      <c r="M32" s="15">
        <f>SUM(D32:L32)</f>
        <v>5.0000000000000001E-3</v>
      </c>
      <c r="N32" s="15">
        <f>M32*H12</f>
        <v>3.5000000000000003E-2</v>
      </c>
      <c r="O32" s="5">
        <v>110</v>
      </c>
      <c r="P32" s="16">
        <f t="shared" ref="P32" si="2">N32*O32</f>
        <v>3.8500000000000005</v>
      </c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6" t="s">
        <v>57</v>
      </c>
      <c r="B44" s="1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348.97912000000002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P9" sqref="P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16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206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46.354299999999995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463.54299999999995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208</v>
      </c>
      <c r="E15" s="99" t="s">
        <v>163</v>
      </c>
      <c r="F15" s="99" t="s">
        <v>199</v>
      </c>
      <c r="G15" s="99" t="s">
        <v>210</v>
      </c>
      <c r="H15" s="98" t="s">
        <v>199</v>
      </c>
      <c r="I15" s="98" t="s">
        <v>192</v>
      </c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197</v>
      </c>
      <c r="E17" s="10" t="s">
        <v>186</v>
      </c>
      <c r="F17" s="10" t="s">
        <v>200</v>
      </c>
      <c r="G17" s="10" t="s">
        <v>211</v>
      </c>
      <c r="H17" s="10" t="s">
        <v>207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f t="shared" ref="M18:M30" si="0">SUM(D18:L18)</f>
        <v>0.06</v>
      </c>
      <c r="N18" s="15">
        <f>M18*H10</f>
        <v>0.6</v>
      </c>
      <c r="O18" s="16">
        <v>400</v>
      </c>
      <c r="P18" s="16">
        <f>N18*O18</f>
        <v>240</v>
      </c>
      <c r="Q18" s="1"/>
      <c r="R18" s="1"/>
    </row>
    <row r="19" spans="1:20" ht="15.75" x14ac:dyDescent="0.25">
      <c r="A19" s="26">
        <v>2</v>
      </c>
      <c r="B19" s="4" t="s">
        <v>205</v>
      </c>
      <c r="C19" s="14" t="s">
        <v>24</v>
      </c>
      <c r="D19" s="14"/>
      <c r="E19" s="14"/>
      <c r="F19" s="14">
        <v>0.05</v>
      </c>
      <c r="G19" s="14">
        <v>0.01</v>
      </c>
      <c r="H19" s="14">
        <v>0.05</v>
      </c>
      <c r="I19" s="14"/>
      <c r="J19" s="14"/>
      <c r="K19" s="14"/>
      <c r="L19" s="14"/>
      <c r="M19" s="15">
        <f t="shared" si="0"/>
        <v>0.11000000000000001</v>
      </c>
      <c r="N19" s="15">
        <f>M19*H10</f>
        <v>1.1000000000000001</v>
      </c>
      <c r="O19" s="5">
        <v>35</v>
      </c>
      <c r="P19" s="16">
        <f>N19*O19</f>
        <v>38.5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0.03</v>
      </c>
      <c r="N21" s="15">
        <f>M21*H10</f>
        <v>0.3</v>
      </c>
      <c r="O21" s="5">
        <v>59</v>
      </c>
      <c r="P21" s="16">
        <f t="shared" ref="P21:P27" si="1">N21*O21</f>
        <v>17.7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3.0000000000000001E-3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1.5000000000000001E-2</v>
      </c>
      <c r="N23" s="15">
        <f>M23*H10</f>
        <v>0.15000000000000002</v>
      </c>
      <c r="O23" s="5">
        <v>450</v>
      </c>
      <c r="P23" s="16">
        <f>N23*O23</f>
        <v>67.500000000000014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0.3</v>
      </c>
      <c r="O24" s="5">
        <v>55</v>
      </c>
      <c r="P24" s="16">
        <f t="shared" si="1"/>
        <v>16.5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4.0000000000000001E-3</v>
      </c>
      <c r="H29" s="14"/>
      <c r="I29" s="14"/>
      <c r="J29" s="14"/>
      <c r="K29" s="14"/>
      <c r="L29" s="14"/>
      <c r="M29" s="15">
        <f t="shared" si="0"/>
        <v>4.0000000000000001E-3</v>
      </c>
      <c r="N29" s="15">
        <f>M29*H10</f>
        <v>0.04</v>
      </c>
      <c r="O29" s="5">
        <v>120</v>
      </c>
      <c r="P29" s="16">
        <f t="shared" ref="P29" si="2">N29*O29</f>
        <v>4.8</v>
      </c>
      <c r="Q29" s="1"/>
      <c r="R29" s="1"/>
    </row>
    <row r="30" spans="1:20" ht="15.75" x14ac:dyDescent="0.25">
      <c r="A30" s="26">
        <v>14</v>
      </c>
      <c r="B30" s="4" t="s">
        <v>212</v>
      </c>
      <c r="C30" s="14" t="s">
        <v>36</v>
      </c>
      <c r="D30" s="14"/>
      <c r="E30" s="14"/>
      <c r="F30" s="14"/>
      <c r="G30" s="14">
        <v>1</v>
      </c>
      <c r="H30" s="14"/>
      <c r="I30" s="14"/>
      <c r="J30" s="14"/>
      <c r="K30" s="14"/>
      <c r="L30" s="14"/>
      <c r="M30" s="15">
        <f t="shared" si="0"/>
        <v>1</v>
      </c>
      <c r="N30" s="15">
        <v>1</v>
      </c>
      <c r="O30" s="5">
        <v>7.5</v>
      </c>
      <c r="P30" s="16">
        <v>7.5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16" t="s">
        <v>57</v>
      </c>
      <c r="B43" s="11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463.54299999999995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182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2023-12-07T16:54:24Z</cp:lastPrinted>
  <dcterms:created xsi:type="dcterms:W3CDTF">2019-01-18T12:27:48Z</dcterms:created>
  <dcterms:modified xsi:type="dcterms:W3CDTF">2023-12-07T16:58:35Z</dcterms:modified>
</cp:coreProperties>
</file>