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1" i="275" l="1"/>
  <c r="P21" i="276" l="1"/>
  <c r="M20" i="276"/>
  <c r="P20" i="276" s="1"/>
  <c r="M19" i="276"/>
  <c r="P19" i="276" s="1"/>
  <c r="F10" i="276"/>
  <c r="P46" i="276" l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F12" i="275"/>
  <c r="P44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<sst xmlns="http://schemas.openxmlformats.org/spreadsheetml/2006/main" count="4827" uniqueCount="216">
  <si>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</si>
  <si>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</si>
  <si>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</si>
  <si>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</si>
  <si>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</si>
  <si>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</si>
  <si>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</si>
  <si>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</si>
  <si>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</si>
  <si>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</si>
  <si>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</si>
  <si>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</si>
  <si>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</si>
  <si>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</si>
  <si>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</si>
  <si>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</si>
  <si>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</si>
  <si>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</si>
  <si>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</si>
  <si>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</si>
  <si>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</si>
  <si>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</si>
  <si>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</si>
  <si>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</si>
  <si>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</si>
  <si>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</si>
  <si>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</si>
  <si>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</si>
  <si>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</si>
  <si>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</si>
  <si>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</si>
  <si>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</si>
  <si>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</si>
  <si>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</si>
  <si>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</si>
  <si>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</si>
  <si>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</si>
  <si>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</si>
  <si>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</si>
  <si>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</si>
  <si>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</si>
  <si>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</si>
  <si>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</si>
  <si>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</si>
  <si>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</si>
  <si>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</si>
  <si>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</si>
  <si>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</si>
  <si>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</si>
  <si>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</si>
  <si>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</si>
  <si>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</si>
  <si>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</si>
  <si>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</si>
  <si>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</si>
  <si>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</si>
  <si>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</si>
  <si>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</si>
  <si>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</si>
  <si>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</si>
  <si>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</si>
  <si>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</si>
  <si>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</si>
  <si>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</si>
  <si>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</si>
  <si>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</si>
  <si>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</si>
  <si>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</si>
  <si>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</si>
  <si>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</si>
  <si>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</si>
  <si>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</si>
  <si>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</si>
  <si>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</si>
  <si>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</si>
  <si>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</si>
  <si>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</si>
  <si>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</si>
  <si>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</si>
  <si>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</si>
  <si>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</si>
  <si>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</si>
  <si>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</si>
  <si>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</si>
  <si>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</si>
  <si>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</si>
  <si>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</si>
  <si>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</si>
  <si>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</si>
  <si>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</si>
  <si>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</si>
  <si>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</si>
  <si>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</si>
  <si>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</si>
  <si>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</si>
  <si>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</si>
  <si>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</si>
  <si>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</si>
  <si>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</si>
  <si>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</si>
  <si>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</si>
  <si>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</si>
  <si>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</si>
  <si>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</si>
  <si>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</si>
  <si>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</si>
  <si>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</si>
  <si>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</si>
  <si>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</si>
  <si>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</si>
  <si>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</si>
  <si>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</si>
  <si>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</si>
  <si>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</si>
  <si>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</si>
  <si>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</si>
  <si>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</si>
  <si>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</si>
  <si>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</si>
  <si>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</si>
  <si>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</si>
  <si>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</si>
  <si>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</si>
  <si>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</si>
  <si>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</si>
  <si>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</si>
  <si>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</si>
  <si>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</si>
  <si>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</si>
  <si>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</si>
  <si>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</si>
  <si>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</si>
  <si>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</si>
  <si>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</si>
  <si>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</si>
  <si>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</si>
  <si>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</si>
  <si>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</si>
  <si>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</si>
  <si>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</si>
  <si>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</si>
  <si>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</si>
  <si>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</si>
  <si>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</si>
  <si>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</si>
  <si>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</si>
  <si>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</si>
  <si>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</si>
  <si>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</si>
  <si>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</si>
  <si>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</si>
  <si>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</si>
  <si>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</si>
  <si>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</si>
  <si>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</si>
  <si>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</si>
  <si>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</si>
  <si>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</si>
  <si>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</si>
  <si>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</si>
  <si>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</si>
  <si>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</si>
  <si>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</si>
  <si>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</si>
  <si>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</si>
  <si>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</si>
  <si>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</si>
  <si>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</si>
  <si>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</si>
  <si>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</si>
  <si>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</si>
  <si>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</si>
  <si>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</si>
  <si>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</si>
  <si>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</si>
  <si>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</si>
  <si>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</si>
  <si>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</si>
  <si>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</si>
  <si>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</si>
  <si>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</si>
  <si>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</si>
  <si>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</si>
  <si>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</si>
  <si>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</si>
  <si>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</si>
  <si>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</si>
  <si>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</si>
  <si>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</si>
  <si>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</si>
  <si>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</si>
  <si>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</si>
  <si>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</si>
  <si>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</si>
  <si>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</si>
  <si>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</si>
  <si>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</si>
  <si>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</si>
  <si>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</si>
  <si>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</si>
  <si>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</si>
  <si>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</si>
  <si>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</si>
  <si>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</si>
  <si>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</si>
  <si>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</si>
  <si>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35/165гр</t>
  </si>
  <si>
    <t>40гр</t>
  </si>
  <si>
    <t>тефтели из говяд. с соусом и макаронами</t>
  </si>
  <si>
    <t>60/10гр</t>
  </si>
  <si>
    <t>масло сливоч.</t>
  </si>
  <si>
    <t xml:space="preserve">                                          Учреждение : МКОУ СОШ с.п. В-Акбаш</t>
  </si>
  <si>
    <t xml:space="preserve">каша гречневая </t>
  </si>
  <si>
    <t>06.12.2023год</t>
  </si>
  <si>
    <t>100гр</t>
  </si>
  <si>
    <t>ОВЗ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</si>
</sst>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M13" sqref="M1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5</v>
      </c>
    </row>
    <row r="7" spans="1:18" x14ac:dyDescent="0.25">
      <c r="F7" s="20" t="s">
        <v>213</v>
      </c>
    </row>
    <row r="8" spans="1:18" x14ac:dyDescent="0.25">
      <c r="D8" t="s">
        <v>211</v>
      </c>
    </row>
    <row r="9" spans="1:18" x14ac:dyDescent="0.25">
      <c r="B9" s="23" t="s">
        <v>215</v>
      </c>
      <c r="D9" s="23" t="s">
        <v>44</v>
      </c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10</v>
      </c>
      <c r="F12" s="4">
        <f>E12*D12</f>
        <v>500</v>
      </c>
      <c r="G12" s="5">
        <f>P44/H12</f>
        <v>48.379551111111098</v>
      </c>
      <c r="H12" s="6">
        <v>9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435.41595999999987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9" t="s">
        <v>212</v>
      </c>
      <c r="E17" s="99" t="s">
        <v>163</v>
      </c>
      <c r="F17" s="99" t="s">
        <v>199</v>
      </c>
      <c r="G17" s="99" t="s">
        <v>208</v>
      </c>
      <c r="H17" s="98" t="s">
        <v>199</v>
      </c>
      <c r="I17" s="98" t="s">
        <v>192</v>
      </c>
      <c r="J17" s="98"/>
      <c r="K17" s="98"/>
      <c r="L17" s="98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9</v>
      </c>
      <c r="E18" s="7">
        <v>9</v>
      </c>
      <c r="F18" s="7">
        <v>9</v>
      </c>
      <c r="G18" s="7">
        <v>9</v>
      </c>
      <c r="H18" s="7">
        <v>9</v>
      </c>
      <c r="I18" s="7">
        <v>9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214</v>
      </c>
      <c r="E19" s="10" t="s">
        <v>186</v>
      </c>
      <c r="F19" s="10" t="s">
        <v>209</v>
      </c>
      <c r="G19" s="10" t="s">
        <v>206</v>
      </c>
      <c r="H19" s="10" t="s">
        <v>207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6.5000000000000002E-2</v>
      </c>
      <c r="H20" s="15"/>
      <c r="I20" s="15"/>
      <c r="J20" s="15"/>
      <c r="K20" s="15"/>
      <c r="L20" s="15"/>
      <c r="M20" s="15">
        <f t="shared" ref="M20:M31" si="0">SUM(D20:L20)</f>
        <v>6.5000000000000002E-2</v>
      </c>
      <c r="N20" s="15">
        <f>M20*H12</f>
        <v>0.58499999999999996</v>
      </c>
      <c r="O20" s="16">
        <v>510</v>
      </c>
      <c r="P20" s="16">
        <f>N20*O20</f>
        <v>298.34999999999997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/>
      <c r="F21" s="14">
        <v>0.05</v>
      </c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0.9</v>
      </c>
      <c r="O21" s="5">
        <v>41.67</v>
      </c>
      <c r="P21" s="16">
        <f>N21*O21</f>
        <v>37.503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1.8000000000000002E-2</v>
      </c>
      <c r="O22" s="5">
        <v>550</v>
      </c>
      <c r="P22" s="16">
        <f>N22*O22</f>
        <v>9.9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0.01</v>
      </c>
      <c r="F23" s="14"/>
      <c r="G23" s="14"/>
      <c r="H23" s="14"/>
      <c r="I23" s="14">
        <v>0.01</v>
      </c>
      <c r="J23" s="14"/>
      <c r="K23" s="14"/>
      <c r="L23" s="14"/>
      <c r="M23" s="15">
        <f t="shared" si="0"/>
        <v>0.02</v>
      </c>
      <c r="N23" s="15">
        <f>M23*H12</f>
        <v>0.18</v>
      </c>
      <c r="O23" s="5">
        <v>73</v>
      </c>
      <c r="P23" s="16">
        <f t="shared" ref="P23:P28" si="1">N23*O23</f>
        <v>13.139999999999999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4.4999999999999998E-2</v>
      </c>
      <c r="O24" s="5">
        <v>17</v>
      </c>
      <c r="P24" s="16">
        <f t="shared" si="1"/>
        <v>0.76500000000000001</v>
      </c>
      <c r="Q24" s="1"/>
      <c r="R24" s="1"/>
    </row>
    <row r="25" spans="1:20" ht="15.75" x14ac:dyDescent="0.25">
      <c r="A25" s="26">
        <v>6</v>
      </c>
      <c r="B25" s="4" t="s">
        <v>210</v>
      </c>
      <c r="C25" s="14" t="s">
        <v>24</v>
      </c>
      <c r="D25" s="14">
        <v>3.0000000000000001E-3</v>
      </c>
      <c r="E25" s="14"/>
      <c r="F25" s="14"/>
      <c r="G25" s="14">
        <v>2E-3</v>
      </c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4.4999999999999998E-2</v>
      </c>
      <c r="O25" s="5">
        <v>535</v>
      </c>
      <c r="P25" s="16">
        <f>N25*O25</f>
        <v>24.074999999999999</v>
      </c>
      <c r="Q25" s="1"/>
      <c r="R25" s="1"/>
    </row>
    <row r="26" spans="1:20" ht="15.75" x14ac:dyDescent="0.25">
      <c r="A26" s="26">
        <v>8</v>
      </c>
      <c r="B26" s="4" t="s">
        <v>35</v>
      </c>
      <c r="C26" s="14" t="s">
        <v>24</v>
      </c>
      <c r="D26" s="14">
        <v>0.04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M26*H12</f>
        <v>0.36</v>
      </c>
      <c r="O26" s="5">
        <v>65</v>
      </c>
      <c r="P26" s="16">
        <f t="shared" si="1"/>
        <v>23.4</v>
      </c>
      <c r="Q26" s="1"/>
      <c r="R26" s="1"/>
    </row>
    <row r="27" spans="1:20" ht="15.75" x14ac:dyDescent="0.25">
      <c r="A27" s="26">
        <v>9</v>
      </c>
      <c r="B27" s="4" t="s">
        <v>40</v>
      </c>
      <c r="C27" s="14" t="s">
        <v>24</v>
      </c>
      <c r="D27" s="14"/>
      <c r="E27" s="14"/>
      <c r="F27" s="17"/>
      <c r="G27" s="14">
        <v>2E-3</v>
      </c>
      <c r="H27" s="14"/>
      <c r="I27" s="14"/>
      <c r="J27" s="14"/>
      <c r="K27" s="14"/>
      <c r="L27" s="14"/>
      <c r="M27" s="15">
        <f t="shared" si="0"/>
        <v>2E-3</v>
      </c>
      <c r="N27" s="15">
        <f>M27*H12</f>
        <v>1.8000000000000002E-2</v>
      </c>
      <c r="O27" s="5">
        <v>285.72000000000003</v>
      </c>
      <c r="P27" s="16">
        <f t="shared" si="1"/>
        <v>5.1429600000000013</v>
      </c>
      <c r="Q27" s="1"/>
      <c r="R27" s="1"/>
      <c r="T27" s="22"/>
    </row>
    <row r="28" spans="1:20" ht="15.75" x14ac:dyDescent="0.25">
      <c r="A28" s="26">
        <v>10</v>
      </c>
      <c r="B28" s="4" t="s">
        <v>31</v>
      </c>
      <c r="C28" s="14" t="s">
        <v>24</v>
      </c>
      <c r="D28" s="14"/>
      <c r="E28" s="14"/>
      <c r="F28" s="14"/>
      <c r="G28" s="14">
        <v>5.0000000000000001E-3</v>
      </c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4.4999999999999998E-2</v>
      </c>
      <c r="O28" s="5">
        <v>22</v>
      </c>
      <c r="P28" s="16">
        <f t="shared" si="1"/>
        <v>0.99</v>
      </c>
      <c r="Q28" s="1"/>
      <c r="R28" s="1"/>
    </row>
    <row r="29" spans="1:20" ht="15.75" x14ac:dyDescent="0.25">
      <c r="A29" s="26">
        <v>12</v>
      </c>
      <c r="B29" s="4" t="s">
        <v>37</v>
      </c>
      <c r="C29" s="14" t="s">
        <v>24</v>
      </c>
      <c r="D29" s="14"/>
      <c r="E29" s="14"/>
      <c r="F29" s="14"/>
      <c r="G29" s="14">
        <v>0.04</v>
      </c>
      <c r="H29" s="14"/>
      <c r="I29" s="14"/>
      <c r="J29" s="14"/>
      <c r="K29" s="14"/>
      <c r="L29" s="14"/>
      <c r="M29" s="15">
        <f t="shared" si="0"/>
        <v>0.04</v>
      </c>
      <c r="N29" s="15">
        <f>M29*H12</f>
        <v>0.36</v>
      </c>
      <c r="O29" s="5">
        <v>37</v>
      </c>
      <c r="P29" s="16">
        <f>O29*N29</f>
        <v>13.32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M30*H12</f>
        <v>4.4999999999999998E-2</v>
      </c>
      <c r="O30" s="5">
        <v>110</v>
      </c>
      <c r="P30" s="16">
        <f t="shared" ref="P30" si="2">N30*O30</f>
        <v>4.95</v>
      </c>
      <c r="Q30" s="1"/>
      <c r="R30" s="1"/>
    </row>
    <row r="31" spans="1:20" ht="15.75" x14ac:dyDescent="0.25">
      <c r="A31" s="26">
        <v>14</v>
      </c>
      <c r="B31" s="4" t="s">
        <v>34</v>
      </c>
      <c r="C31" s="14" t="s">
        <v>24</v>
      </c>
      <c r="D31" s="14"/>
      <c r="E31" s="14"/>
      <c r="F31" s="14"/>
      <c r="G31" s="14">
        <v>4.0000000000000001E-3</v>
      </c>
      <c r="H31" s="14"/>
      <c r="I31" s="14"/>
      <c r="J31" s="14"/>
      <c r="K31" s="14"/>
      <c r="L31" s="14"/>
      <c r="M31" s="15">
        <f t="shared" si="0"/>
        <v>4.0000000000000001E-3</v>
      </c>
      <c r="N31" s="15">
        <v>0.04</v>
      </c>
      <c r="O31" s="5">
        <v>97</v>
      </c>
      <c r="P31" s="16">
        <v>3.88</v>
      </c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16" t="s">
        <v>57</v>
      </c>
      <c r="B44" s="11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435.41595999999987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6" t="s">
        <v>57</v>
      </c>
      <c r="B46" s="1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2023-11-12T13:12:40Z</cp:lastPrinted>
  <dcterms:created xsi:type="dcterms:W3CDTF">2019-01-18T12:27:48Z</dcterms:created>
  <dcterms:modified xsi:type="dcterms:W3CDTF">2023-12-05T18:01:52Z</dcterms:modified>
</cp:coreProperties>
</file>