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30" i="274"/>
  <c r="N30" i="274" s="1"/>
  <c r="P30" i="274" s="1"/>
  <c r="N29" i="274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44" i="274" l="1"/>
  <c r="G10" i="274" s="1"/>
  <c r="G11" i="274" s="1"/>
  <c r="M45" i="231"/>
  <c r="M32" i="273" l="1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5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<sst xmlns="http://schemas.openxmlformats.org/spreadsheetml/2006/main" count="4774" uniqueCount="230">
  <si>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</si>
  <si>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</si>
  <si>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</si>
  <si>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</si>
  <si>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</si>
  <si>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</si>
  <si>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</si>
  <si>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</si>
  <si>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</si>
  <si>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</si>
  <si>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</si>
  <si>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</si>
  <si>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</si>
  <si>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</si>
  <si>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</si>
  <si>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</si>
  <si>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</si>
  <si>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</si>
  <si>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</si>
  <si>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</si>
  <si>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</si>
  <si>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</si>
  <si>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</si>
  <si>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</si>
  <si>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</si>
  <si>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</si>
  <si>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</si>
  <si>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</si>
  <si>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</si>
  <si>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</si>
  <si>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</si>
  <si>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</si>
  <si>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</si>
  <si>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</si>
  <si>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</si>
  <si>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</si>
  <si>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</si>
  <si>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</si>
  <si>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</si>
  <si>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</si>
  <si>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</si>
  <si>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</si>
  <si>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</si>
  <si>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</si>
  <si>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</si>
  <si>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</si>
  <si>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</si>
  <si>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</si>
  <si>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</si>
  <si>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</si>
  <si>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</si>
  <si>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</si>
  <si>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</si>
  <si>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</si>
  <si>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</si>
  <si>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</si>
  <si>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</si>
  <si>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</si>
  <si>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</si>
  <si>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</si>
  <si>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</si>
  <si>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</si>
  <si>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</si>
  <si>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</si>
  <si>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</si>
  <si>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</si>
  <si>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</si>
  <si>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</si>
  <si>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</si>
  <si>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</si>
  <si>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</si>
  <si>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</si>
  <si>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</si>
  <si>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</si>
  <si>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</si>
  <si>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</si>
  <si>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</si>
  <si>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</si>
  <si>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</si>
  <si>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</si>
  <si>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</si>
  <si>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</si>
  <si>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</si>
  <si>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</si>
  <si>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</si>
  <si>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</si>
  <si>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</si>
  <si>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</si>
  <si>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</si>
  <si>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</si>
  <si>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</si>
  <si>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</si>
  <si>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</si>
  <si>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</si>
  <si>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</si>
  <si>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</si>
  <si>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</si>
  <si>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</si>
  <si>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</si>
  <si>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</si>
  <si>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</si>
  <si>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</si>
  <si>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</si>
  <si>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</si>
  <si>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</si>
  <si>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</si>
  <si>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</si>
  <si>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</si>
  <si>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</si>
  <si>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</si>
  <si>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</si>
  <si>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</si>
  <si>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</si>
  <si>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</si>
  <si>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</si>
  <si>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</si>
  <si>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</si>
  <si>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</si>
  <si>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</si>
  <si>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</si>
  <si>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</si>
  <si>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</si>
  <si>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</si>
  <si>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</si>
  <si>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</si>
  <si>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</si>
  <si>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</si>
  <si>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</si>
  <si>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</si>
  <si>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</si>
  <si>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</si>
  <si>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</si>
  <si>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</si>
  <si>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</si>
  <si>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</si>
  <si>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</si>
  <si>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</si>
  <si>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</si>
  <si>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</si>
  <si>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</si>
  <si>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</si>
  <si>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</si>
  <si>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</si>
  <si>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</si>
  <si>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</si>
  <si>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</si>
  <si>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</si>
  <si>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</si>
  <si>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</si>
  <si>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</si>
  <si>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</si>
  <si>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</si>
  <si>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</si>
  <si>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</si>
  <si>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</si>
  <si>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</si>
  <si>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</si>
  <si>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</si>
  <si>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</si>
  <si>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</si>
  <si>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</si>
  <si>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</si>
  <si>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</si>
  <si>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</si>
  <si>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</si>
  <si>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</si>
  <si>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</si>
  <si>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</si>
  <si>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</si>
  <si>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</si>
  <si>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</si>
  <si>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</si>
  <si>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</si>
  <si>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</si>
  <si>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</si>
  <si>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</si>
  <si>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</si>
  <si>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</si>
  <si>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</si>
  <si>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</si>
  <si>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</si>
  <si>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</si>
  <si>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</si>
  <si>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</si>
  <si>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</si>
  <si>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</si>
  <si>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</si>
  <si>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</si>
  <si>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</si>
  <si>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</si>
  <si>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</si>
  <si>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</si>
  <si>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</si>
  <si>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</si>
  <si>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</si>
  <si>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</si>
  <si>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</si>
  <si>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</si>
  <si>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</si>
  <si>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</si>
  <si>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</si>
  <si>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</si>
  <si>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</si>
  <si>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</si>
  <si>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</si>
  <si>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</si>
  <si>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</si>
  <si>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</si>
  <si>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</si>
  <si>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масло сливоч.</t>
  </si>
  <si>
    <t>МКОУ СОШ с.п. В-Акбаш</t>
  </si>
  <si>
    <t>яйцо</t>
  </si>
  <si>
    <t xml:space="preserve">томат </t>
  </si>
  <si>
    <t>50/30/100</t>
  </si>
  <si>
    <t>филе курин.</t>
  </si>
  <si>
    <t>ОВЗ 5-11кл</t>
  </si>
  <si>
    <t xml:space="preserve">чай с сахаром </t>
  </si>
  <si>
    <t>100/5гр</t>
  </si>
  <si>
    <t>котлеты из гов. с гречнев.кашей и соусом</t>
  </si>
  <si>
    <t xml:space="preserve">омлет </t>
  </si>
  <si>
    <t>14.02.2022год</t>
  </si>
  <si>
    <t>каша гречневая с молоком</t>
  </si>
  <si>
    <t>хлкб</t>
  </si>
  <si>
    <t>рагу из мяса птицы</t>
  </si>
  <si>
    <t xml:space="preserve">каша рисовая </t>
  </si>
  <si>
    <t xml:space="preserve">                                          Учреждение : МКОУ СОШ с.п. В-Акбаш</t>
  </si>
  <si>
    <t>ОВЗ 5-11классы</t>
  </si>
  <si>
    <t>05.12.2023год</t>
  </si>
  <si>
    <t>05.12.2022год</t>
  </si>
  <si>
    <t>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</si>
</sst>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9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E24" sqref="E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4</v>
      </c>
    </row>
    <row r="7" spans="1:18" x14ac:dyDescent="0.25">
      <c r="F7" s="20" t="s">
        <v>228</v>
      </c>
    </row>
    <row r="8" spans="1:18" x14ac:dyDescent="0.25">
      <c r="D8" t="s">
        <v>225</v>
      </c>
    </row>
    <row r="9" spans="1:18" x14ac:dyDescent="0.25">
      <c r="B9" s="23" t="s">
        <v>226</v>
      </c>
      <c r="D9" s="23"/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180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P45/H12</f>
        <v>49.351720000000007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493.51720000000006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87.75" customHeight="1" thickBot="1" x14ac:dyDescent="0.3">
      <c r="A17" s="33"/>
      <c r="B17" s="34"/>
      <c r="C17" s="120"/>
      <c r="D17" s="95" t="s">
        <v>224</v>
      </c>
      <c r="E17" s="95" t="s">
        <v>197</v>
      </c>
      <c r="F17" s="95" t="s">
        <v>190</v>
      </c>
      <c r="G17" s="95" t="s">
        <v>223</v>
      </c>
      <c r="H17" s="94" t="s">
        <v>204</v>
      </c>
      <c r="I17" s="94" t="s">
        <v>190</v>
      </c>
      <c r="J17" s="94"/>
      <c r="K17" s="94"/>
      <c r="L17" s="94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>
        <v>10</v>
      </c>
      <c r="H18" s="7">
        <v>10</v>
      </c>
      <c r="I18" s="7">
        <v>10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229</v>
      </c>
      <c r="E19" s="10" t="s">
        <v>198</v>
      </c>
      <c r="F19" s="10" t="s">
        <v>184</v>
      </c>
      <c r="G19" s="10" t="s">
        <v>195</v>
      </c>
      <c r="H19" s="10" t="s">
        <v>198</v>
      </c>
      <c r="I19" s="10" t="s">
        <v>184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0.04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0.04</v>
      </c>
      <c r="N20" s="15">
        <f>M20*H12</f>
        <v>0.4</v>
      </c>
      <c r="O20" s="16">
        <v>97</v>
      </c>
      <c r="P20" s="16">
        <f>N20*O20</f>
        <v>38.800000000000004</v>
      </c>
      <c r="Q20" s="1"/>
      <c r="R20" s="1"/>
    </row>
    <row r="21" spans="1:20" ht="15.75" x14ac:dyDescent="0.25">
      <c r="A21" s="26">
        <v>2</v>
      </c>
      <c r="B21" s="4" t="s">
        <v>204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</v>
      </c>
      <c r="O21" s="5">
        <v>41.67</v>
      </c>
      <c r="P21" s="16">
        <f>N21*O21</f>
        <v>41.67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0.02</v>
      </c>
      <c r="O22" s="5">
        <v>550</v>
      </c>
      <c r="P22" s="16">
        <f>N22*O22</f>
        <v>11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2.5000000000000001E-2</v>
      </c>
      <c r="N23" s="15">
        <f>M23*H12</f>
        <v>0.25</v>
      </c>
      <c r="O23" s="5">
        <v>73</v>
      </c>
      <c r="P23" s="16">
        <f t="shared" ref="P23:P29" si="1">N23*O23</f>
        <v>18.25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2E-3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0.04</v>
      </c>
      <c r="O24" s="5">
        <v>17</v>
      </c>
      <c r="P24" s="16">
        <f t="shared" si="1"/>
        <v>0.68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0.03</v>
      </c>
      <c r="O25" s="5">
        <v>535</v>
      </c>
      <c r="P25" s="16">
        <f>N25*O25</f>
        <v>16.05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f>M26*H12</f>
        <v>0.3</v>
      </c>
      <c r="O26" s="5">
        <v>65</v>
      </c>
      <c r="P26" s="16">
        <f t="shared" si="1"/>
        <v>19.5</v>
      </c>
      <c r="Q26" s="1"/>
      <c r="R26" s="1"/>
    </row>
    <row r="27" spans="1:20" ht="15.75" x14ac:dyDescent="0.25">
      <c r="A27" s="26">
        <v>8</v>
      </c>
      <c r="B27" s="4" t="s">
        <v>214</v>
      </c>
      <c r="C27" s="14" t="s">
        <v>24</v>
      </c>
      <c r="D27" s="14"/>
      <c r="E27" s="14"/>
      <c r="F27" s="14"/>
      <c r="G27" s="14">
        <v>7.0000000000000007E-2</v>
      </c>
      <c r="H27" s="14"/>
      <c r="I27" s="14"/>
      <c r="J27" s="14"/>
      <c r="K27" s="14"/>
      <c r="L27" s="14"/>
      <c r="M27" s="15">
        <f t="shared" si="0"/>
        <v>7.0000000000000007E-2</v>
      </c>
      <c r="N27" s="15">
        <f>M27*H12</f>
        <v>0.70000000000000007</v>
      </c>
      <c r="O27" s="5">
        <v>445</v>
      </c>
      <c r="P27" s="16">
        <f t="shared" si="1"/>
        <v>311.50000000000006</v>
      </c>
      <c r="Q27" s="1"/>
      <c r="R27" s="1"/>
    </row>
    <row r="28" spans="1:20" ht="15.75" x14ac:dyDescent="0.25">
      <c r="A28" s="26">
        <v>9</v>
      </c>
      <c r="B28" s="4" t="s">
        <v>38</v>
      </c>
      <c r="C28" s="14" t="s">
        <v>24</v>
      </c>
      <c r="D28" s="14"/>
      <c r="E28" s="14"/>
      <c r="F28" s="17"/>
      <c r="G28" s="14">
        <v>0.1</v>
      </c>
      <c r="H28" s="14"/>
      <c r="I28" s="14"/>
      <c r="J28" s="14"/>
      <c r="K28" s="14"/>
      <c r="L28" s="14"/>
      <c r="M28" s="15">
        <f t="shared" si="0"/>
        <v>0.1</v>
      </c>
      <c r="N28" s="15">
        <f>M28*H12</f>
        <v>1</v>
      </c>
      <c r="O28" s="5">
        <v>26</v>
      </c>
      <c r="P28" s="16">
        <f t="shared" si="1"/>
        <v>26</v>
      </c>
      <c r="Q28" s="1"/>
      <c r="R28" s="1"/>
      <c r="T28" s="22"/>
    </row>
    <row r="29" spans="1:20" ht="15.75" x14ac:dyDescent="0.25">
      <c r="A29" s="26">
        <v>10</v>
      </c>
      <c r="B29" s="4" t="s">
        <v>212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0.01</v>
      </c>
      <c r="O29" s="5">
        <v>285.72000000000003</v>
      </c>
      <c r="P29" s="16">
        <f t="shared" si="1"/>
        <v>2.8572000000000002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0.03</v>
      </c>
      <c r="O30" s="5">
        <v>27</v>
      </c>
      <c r="P30" s="16">
        <f>O30*N30</f>
        <v>0.80999999999999994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0.03</v>
      </c>
      <c r="O31" s="5">
        <v>110</v>
      </c>
      <c r="P31" s="16">
        <f t="shared" ref="P31:P32" si="2">N31*O31</f>
        <v>3.3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f>M32*H12</f>
        <v>0.05</v>
      </c>
      <c r="O32" s="5">
        <v>22</v>
      </c>
      <c r="P32" s="16">
        <f t="shared" si="2"/>
        <v>1.1000000000000001</v>
      </c>
      <c r="Q32" s="1"/>
      <c r="R32" s="1"/>
    </row>
    <row r="33" spans="1:18" ht="15.75" x14ac:dyDescent="0.25">
      <c r="A33" s="26">
        <v>15</v>
      </c>
      <c r="B33" s="102" t="s">
        <v>39</v>
      </c>
      <c r="C33" s="14" t="s">
        <v>24</v>
      </c>
      <c r="D33" s="14"/>
      <c r="E33" s="14"/>
      <c r="F33" s="14"/>
      <c r="G33" s="14">
        <v>5.0000000000000001E-3</v>
      </c>
      <c r="H33" s="14"/>
      <c r="I33" s="14"/>
      <c r="J33" s="14"/>
      <c r="K33" s="14"/>
      <c r="L33" s="14"/>
      <c r="M33" s="15">
        <f t="shared" si="0"/>
        <v>5.0000000000000001E-3</v>
      </c>
      <c r="N33" s="15">
        <v>0.05</v>
      </c>
      <c r="O33" s="5">
        <v>35</v>
      </c>
      <c r="P33" s="16">
        <v>2</v>
      </c>
      <c r="Q33" s="1"/>
      <c r="R33" s="1"/>
    </row>
    <row r="34" spans="1:18" ht="15.75" x14ac:dyDescent="0.25">
      <c r="A34" s="26">
        <v>16</v>
      </c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17" t="s">
        <v>57</v>
      </c>
      <c r="B45" s="11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493.51720000000006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180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220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49.738150000000005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497.38150000000007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3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219</v>
      </c>
      <c r="E15" s="97" t="s">
        <v>197</v>
      </c>
      <c r="F15" s="97" t="s">
        <v>216</v>
      </c>
      <c r="G15" s="97" t="s">
        <v>218</v>
      </c>
      <c r="H15" s="97" t="s">
        <v>197</v>
      </c>
      <c r="I15" s="97" t="s">
        <v>190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217</v>
      </c>
      <c r="E17" s="10" t="s">
        <v>203</v>
      </c>
      <c r="F17" s="10" t="s">
        <v>184</v>
      </c>
      <c r="G17" s="10" t="s">
        <v>213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6.5000000000000002E-2</v>
      </c>
      <c r="H18" s="15"/>
      <c r="I18" s="15"/>
      <c r="J18" s="15"/>
      <c r="K18" s="15"/>
      <c r="L18" s="15"/>
      <c r="M18" s="15">
        <f t="shared" ref="M18:M30" si="0">SUM(D18:L18)</f>
        <v>6.5000000000000002E-2</v>
      </c>
      <c r="N18" s="15">
        <f>M18*H10</f>
        <v>0.65</v>
      </c>
      <c r="O18" s="16">
        <v>400</v>
      </c>
      <c r="P18" s="16">
        <f>N18*O18</f>
        <v>260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0.06</v>
      </c>
      <c r="F19" s="14"/>
      <c r="G19" s="14">
        <v>0.01</v>
      </c>
      <c r="H19" s="14">
        <v>0.04</v>
      </c>
      <c r="I19" s="14"/>
      <c r="J19" s="14"/>
      <c r="K19" s="14"/>
      <c r="L19" s="14"/>
      <c r="M19" s="15">
        <f t="shared" si="0"/>
        <v>0.10999999999999999</v>
      </c>
      <c r="N19" s="15">
        <f>M19*H10</f>
        <v>1.0999999999999999</v>
      </c>
      <c r="O19" s="5">
        <v>35</v>
      </c>
      <c r="P19" s="16">
        <f>N19*O19</f>
        <v>38.499999999999993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>
        <v>0.01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0.06</v>
      </c>
      <c r="O23" s="5">
        <v>450</v>
      </c>
      <c r="P23" s="16">
        <f>N23*O23</f>
        <v>27</v>
      </c>
      <c r="Q23" s="1"/>
      <c r="R23" s="1"/>
    </row>
    <row r="24" spans="1:20" ht="15.75" x14ac:dyDescent="0.25">
      <c r="A24" s="26">
        <v>7</v>
      </c>
      <c r="B24" s="4" t="s">
        <v>211</v>
      </c>
      <c r="C24" s="14" t="s">
        <v>24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</v>
      </c>
      <c r="N24" s="15">
        <f>M24*H10</f>
        <v>10</v>
      </c>
      <c r="O24" s="5">
        <v>7.5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/>
      <c r="F25" s="14"/>
      <c r="G25" s="14">
        <v>0.04</v>
      </c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31</v>
      </c>
      <c r="C26" s="14" t="s">
        <v>24</v>
      </c>
      <c r="D26" s="14"/>
      <c r="E26" s="14"/>
      <c r="F26" s="17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M26*H10</f>
        <v>0.03</v>
      </c>
      <c r="O26" s="5">
        <v>20</v>
      </c>
      <c r="P26" s="16">
        <f t="shared" si="1"/>
        <v>0.6</v>
      </c>
      <c r="Q26" s="1"/>
      <c r="R26" s="1"/>
      <c r="T26" s="22"/>
    </row>
    <row r="27" spans="1:20" ht="15.75" x14ac:dyDescent="0.25">
      <c r="A27" s="26">
        <v>10</v>
      </c>
      <c r="B27" s="4" t="s">
        <v>32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0.4</v>
      </c>
      <c r="O27" s="5">
        <v>55</v>
      </c>
      <c r="P27" s="16">
        <f t="shared" si="1"/>
        <v>22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v>1E-3</v>
      </c>
      <c r="N29" s="15">
        <f>M29*H10</f>
        <v>0.01</v>
      </c>
      <c r="O29" s="5">
        <v>207.15</v>
      </c>
      <c r="P29" s="16">
        <f>O29*N29</f>
        <v>2.0714999999999999</v>
      </c>
      <c r="Q29" s="1"/>
      <c r="R29" s="1"/>
    </row>
    <row r="30" spans="1:20" ht="15.75" x14ac:dyDescent="0.25">
      <c r="A30" s="26">
        <v>14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120</v>
      </c>
      <c r="P30" s="16">
        <f t="shared" ref="P30" si="2">N30*O30</f>
        <v>6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497.38150000000002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205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55.749300000000019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557.49300000000017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221</v>
      </c>
      <c r="E15" s="99" t="s">
        <v>163</v>
      </c>
      <c r="F15" s="99" t="s">
        <v>222</v>
      </c>
      <c r="G15" s="99" t="s">
        <v>223</v>
      </c>
      <c r="H15" s="98" t="s">
        <v>197</v>
      </c>
      <c r="I15" s="98" t="s">
        <v>190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206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f>M18*H10</f>
        <v>1</v>
      </c>
      <c r="O18" s="16">
        <v>320</v>
      </c>
      <c r="P18" s="16">
        <f>N18*O18</f>
        <v>320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/>
      <c r="F19" s="14">
        <v>0.05</v>
      </c>
      <c r="G19" s="14"/>
      <c r="H19" s="14">
        <v>0.04</v>
      </c>
      <c r="I19" s="14"/>
      <c r="J19" s="14"/>
      <c r="K19" s="14"/>
      <c r="L19" s="14"/>
      <c r="M19" s="15">
        <f t="shared" si="0"/>
        <v>0.09</v>
      </c>
      <c r="N19" s="15">
        <f>M19*H10</f>
        <v>0.89999999999999991</v>
      </c>
      <c r="O19" s="5">
        <v>35</v>
      </c>
      <c r="P19" s="16">
        <f>N19*O19</f>
        <v>31.499999999999996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0.17</v>
      </c>
      <c r="O23" s="5">
        <v>450</v>
      </c>
      <c r="P23" s="16">
        <f>N23*O23</f>
        <v>76.5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0.5</v>
      </c>
      <c r="O24" s="5">
        <v>55</v>
      </c>
      <c r="P24" s="16">
        <f t="shared" si="1"/>
        <v>27.5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0.5</v>
      </c>
      <c r="O25" s="5">
        <v>100</v>
      </c>
      <c r="P25" s="16">
        <f t="shared" si="1"/>
        <v>50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0.05</v>
      </c>
      <c r="O29" s="5">
        <v>120</v>
      </c>
      <c r="P29" s="16">
        <f t="shared" ref="P29" si="2">N29*O29</f>
        <v>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557.49300000000017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191</v>
      </c>
      <c r="H6" t="s">
        <v>181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185</v>
      </c>
      <c r="E15" s="101" t="s">
        <v>190</v>
      </c>
      <c r="F15" s="100" t="s">
        <v>182</v>
      </c>
      <c r="G15" s="98" t="s">
        <v>199</v>
      </c>
      <c r="H15" s="98" t="s">
        <v>190</v>
      </c>
      <c r="I15" s="98" t="s">
        <v>197</v>
      </c>
      <c r="J15" s="98" t="s">
        <v>200</v>
      </c>
      <c r="K15" s="98" t="s">
        <v>201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195</v>
      </c>
      <c r="H17" s="10" t="s">
        <v>184</v>
      </c>
      <c r="I17" s="10" t="s">
        <v>198</v>
      </c>
      <c r="J17" s="10" t="s">
        <v>198</v>
      </c>
      <c r="K17" s="10" t="s">
        <v>195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196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180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2023-12-05T17:57:29Z</cp:lastPrinted>
  <dcterms:created xsi:type="dcterms:W3CDTF">2019-01-18T12:27:48Z</dcterms:created>
  <dcterms:modified xsi:type="dcterms:W3CDTF">2023-12-05T18:55:58Z</dcterms:modified>
</cp:coreProperties>
</file>