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276" l="1"/>
  <c r="P34" i="276"/>
  <c r="P22" i="276"/>
  <c r="P23" i="276"/>
  <c r="P24" i="276"/>
  <c r="P25" i="276"/>
  <c r="P26" i="276"/>
  <c r="P27" i="276"/>
  <c r="P28" i="276"/>
  <c r="P29" i="276"/>
  <c r="P38" i="276" l="1"/>
  <c r="P37" i="276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M24" i="276" l="1"/>
  <c r="P39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<sst xmlns="http://schemas.openxmlformats.org/spreadsheetml/2006/main" count="4869" uniqueCount="218">
  <si>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</si>
  <si>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</si>
  <si>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</si>
  <si>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</si>
  <si>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</si>
  <si>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</si>
  <si>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</si>
  <si>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</si>
  <si>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</si>
  <si>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</si>
  <si>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</si>
  <si>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</si>
  <si>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</si>
  <si>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</si>
  <si>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</si>
  <si>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</si>
  <si>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</si>
  <si>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</si>
  <si>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</si>
  <si>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</si>
  <si>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</si>
  <si>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</si>
  <si>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</si>
  <si>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</si>
  <si>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</si>
  <si>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</si>
  <si>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</si>
  <si>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</si>
  <si>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</si>
  <si>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</si>
  <si>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</si>
  <si>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</si>
  <si>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</si>
  <si>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</si>
  <si>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</si>
  <si>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</si>
  <si>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</si>
  <si>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</si>
  <si>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</si>
  <si>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</si>
  <si>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</si>
  <si>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</si>
  <si>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</si>
  <si>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</si>
  <si>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</si>
  <si>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</si>
  <si>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</si>
  <si>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</si>
  <si>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</si>
  <si>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</si>
  <si>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</si>
  <si>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</si>
  <si>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</si>
  <si>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</si>
  <si>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</si>
  <si>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</si>
  <si>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</si>
  <si>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</si>
  <si>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</si>
  <si>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</si>
  <si>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</si>
  <si>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</si>
  <si>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</si>
  <si>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</si>
  <si>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</si>
  <si>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</si>
  <si>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</si>
  <si>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</si>
  <si>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</si>
  <si>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</si>
  <si>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</si>
  <si>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</si>
  <si>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</si>
  <si>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</si>
  <si>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</si>
  <si>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</si>
  <si>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</si>
  <si>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</si>
  <si>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</si>
  <si>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</si>
  <si>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</si>
  <si>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</si>
  <si>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</si>
  <si>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</si>
  <si>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</si>
  <si>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</si>
  <si>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</si>
  <si>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</si>
  <si>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</si>
  <si>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</si>
  <si>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</si>
  <si>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</si>
  <si>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</si>
  <si>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</si>
  <si>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</si>
  <si>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</si>
  <si>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</si>
  <si>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</si>
  <si>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</si>
  <si>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</si>
  <si>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</si>
  <si>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</si>
  <si>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</si>
  <si>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</si>
  <si>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</si>
  <si>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</si>
  <si>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</si>
  <si>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</si>
  <si>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</si>
  <si>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</si>
  <si>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</si>
  <si>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</si>
  <si>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</si>
  <si>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</si>
  <si>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</si>
  <si>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</si>
  <si>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</si>
  <si>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</si>
  <si>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</si>
  <si>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</si>
  <si>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</si>
  <si>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</si>
  <si>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</si>
  <si>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</si>
  <si>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</si>
  <si>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</si>
  <si>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</si>
  <si>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</si>
  <si>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</si>
  <si>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</si>
  <si>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</si>
  <si>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</si>
  <si>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</si>
  <si>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</si>
  <si>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</si>
  <si>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</si>
  <si>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</si>
  <si>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</si>
  <si>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</si>
  <si>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</si>
  <si>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</si>
  <si>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</si>
  <si>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</si>
  <si>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</si>
  <si>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</si>
  <si>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</si>
  <si>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</si>
  <si>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</si>
  <si>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</si>
  <si>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</si>
  <si>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</si>
  <si>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</si>
  <si>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</si>
  <si>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</si>
  <si>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</si>
  <si>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</si>
  <si>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</si>
  <si>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</si>
  <si>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</si>
  <si>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</si>
  <si>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</si>
  <si>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</si>
  <si>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</si>
  <si>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</si>
  <si>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</si>
  <si>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</si>
  <si>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</si>
  <si>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</si>
  <si>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</si>
  <si>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</si>
  <si>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</si>
  <si>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</si>
  <si>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</si>
  <si>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</si>
  <si>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</si>
  <si>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</si>
  <si>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</si>
  <si>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</si>
  <si>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</si>
  <si>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</si>
  <si>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</si>
  <si>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</si>
  <si>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</si>
  <si>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</si>
  <si>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</si>
  <si>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</si>
  <si>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</si>
  <si>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</si>
  <si>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</si>
  <si>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</si>
  <si>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</si>
  <si>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</si>
  <si>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</si>
  <si>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</si>
  <si>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</si>
  <si>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МКОУ СОШ Д/О с.п.В -АКБАШ</t>
  </si>
  <si>
    <t>Медсестра___________________</t>
  </si>
  <si>
    <t>Бухгалтер____________________</t>
  </si>
  <si>
    <t xml:space="preserve"> Ответственное лицо:   Лажараева.Л.З._________________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</si>
  <si>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</si>
  <si>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</si>
  <si>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</si>
  <si>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</si>
  <si>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</si>
  <si>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</si>
  <si>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</si>
  <si>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</si>
  <si>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чай с лимоном</t>
  </si>
  <si>
    <t>компот из сухофруктов</t>
  </si>
  <si>
    <t>Булочка</t>
  </si>
  <si>
    <t>крупа гречневая</t>
  </si>
  <si>
    <t>сухофрукты</t>
  </si>
  <si>
    <t>дрожжи</t>
  </si>
  <si>
    <t>лимон</t>
  </si>
  <si>
    <t xml:space="preserve">  МЕНЮ-ТРЕБОВАНИЕ НА ВЫДАЧУ ПРОДУКТОВ ПИТАНИЯ  №____7</t>
  </si>
  <si>
    <t>12.09.2023г.</t>
  </si>
  <si>
    <t>12.09.2023год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</si>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</sst>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8" zoomScale="82" zoomScaleNormal="82" workbookViewId="0">
      <selection activeCell="X15" sqref="X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191</v>
      </c>
      <c r="H6" t="s">
        <v>195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198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55.000222000000001</v>
      </c>
      <c r="H10" s="6">
        <v>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2475.00999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24" t="s">
        <v>15</v>
      </c>
      <c r="E14" s="124"/>
      <c r="F14" s="125"/>
      <c r="G14" s="126" t="s">
        <v>203</v>
      </c>
      <c r="H14" s="127"/>
      <c r="I14" s="127"/>
      <c r="J14" s="127"/>
      <c r="K14" s="127"/>
      <c r="L14" s="127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206</v>
      </c>
      <c r="E15" s="100" t="s">
        <v>217</v>
      </c>
      <c r="F15" s="100" t="s">
        <v>200</v>
      </c>
      <c r="G15" s="98" t="s">
        <v>184</v>
      </c>
      <c r="H15" s="98" t="s">
        <v>185</v>
      </c>
      <c r="I15" s="98" t="s">
        <v>199</v>
      </c>
      <c r="J15" s="98" t="s">
        <v>208</v>
      </c>
      <c r="K15" s="98" t="s">
        <v>209</v>
      </c>
      <c r="L15" s="98" t="s">
        <v>207</v>
      </c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45</v>
      </c>
      <c r="E16" s="7">
        <v>45</v>
      </c>
      <c r="F16" s="7">
        <v>45</v>
      </c>
      <c r="G16" s="7">
        <v>45</v>
      </c>
      <c r="H16" s="7">
        <v>45</v>
      </c>
      <c r="I16" s="7">
        <v>45</v>
      </c>
      <c r="J16" s="7">
        <v>45</v>
      </c>
      <c r="K16" s="7">
        <v>45</v>
      </c>
      <c r="L16" s="7">
        <v>45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202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210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v>0.02</v>
      </c>
      <c r="N18" s="15">
        <v>0.9</v>
      </c>
      <c r="O18" s="16">
        <v>65</v>
      </c>
      <c r="P18" s="16">
        <f>N18*O18</f>
        <v>58.5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0.06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v>7.0000000000000007E-2</v>
      </c>
      <c r="N19" s="15">
        <v>3</v>
      </c>
      <c r="O19" s="5">
        <v>65</v>
      </c>
      <c r="P19" s="16">
        <f>N19*O19</f>
        <v>195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3.0000000000000001E-3</v>
      </c>
      <c r="L20" s="14">
        <v>0.01</v>
      </c>
      <c r="M20" s="15">
        <v>3.3000000000000002E-2</v>
      </c>
      <c r="N20" s="15">
        <v>1.4850000000000001</v>
      </c>
      <c r="O20" s="5">
        <v>74</v>
      </c>
      <c r="P20" s="16">
        <f>N20*O20</f>
        <v>109.89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v>2E-3</v>
      </c>
      <c r="N21" s="15">
        <v>0.09</v>
      </c>
      <c r="O21" s="5">
        <v>550</v>
      </c>
      <c r="P21" s="16">
        <f>N21*O21</f>
        <v>49.5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v>0.08</v>
      </c>
      <c r="N22" s="15">
        <v>3.6</v>
      </c>
      <c r="O22" s="5">
        <v>41.67</v>
      </c>
      <c r="P22" s="16">
        <f>N22*O22</f>
        <v>150.012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1E-3</v>
      </c>
      <c r="I23" s="14">
        <v>1E-3</v>
      </c>
      <c r="J23" s="14"/>
      <c r="K23" s="14">
        <v>1E-3</v>
      </c>
      <c r="L23" s="14"/>
      <c r="M23" s="15">
        <v>3.0000000000000001E-3</v>
      </c>
      <c r="N23" s="15">
        <v>0.13500000000000001</v>
      </c>
      <c r="O23" s="5">
        <v>105</v>
      </c>
      <c r="P23" s="16">
        <f>N23*O23</f>
        <v>14.175000000000001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4.0000000000000001E-3</v>
      </c>
      <c r="I24" s="14">
        <v>3.0000000000000001E-3</v>
      </c>
      <c r="J24" s="14"/>
      <c r="K24" s="14"/>
      <c r="L24" s="14"/>
      <c r="M24" s="15">
        <f>SUM(D24:L24)</f>
        <v>7.0000000000000001E-3</v>
      </c>
      <c r="N24" s="15">
        <v>0.28799999999999998</v>
      </c>
      <c r="O24" s="5">
        <v>16</v>
      </c>
      <c r="P24" s="16">
        <f>N24*O24</f>
        <v>4.6079999999999997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0.03</v>
      </c>
      <c r="I25" s="14"/>
      <c r="J25" s="14"/>
      <c r="K25" s="14"/>
      <c r="L25" s="14"/>
      <c r="M25" s="15">
        <v>0.03</v>
      </c>
      <c r="N25" s="15">
        <v>1.3</v>
      </c>
      <c r="O25" s="5">
        <v>40</v>
      </c>
      <c r="P25" s="16">
        <f>O25*N25</f>
        <v>52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v>0.05</v>
      </c>
      <c r="N26" s="15">
        <v>2.2000000000000002</v>
      </c>
      <c r="O26" s="5">
        <v>24</v>
      </c>
      <c r="P26" s="16">
        <f>N26*O26</f>
        <v>52.800000000000004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3.0000000000000001E-3</v>
      </c>
      <c r="J27" s="14"/>
      <c r="K27" s="14"/>
      <c r="L27" s="14"/>
      <c r="M27" s="15">
        <v>7.0000000000000001E-3</v>
      </c>
      <c r="N27" s="15">
        <v>0.3</v>
      </c>
      <c r="O27" s="5">
        <v>42</v>
      </c>
      <c r="P27" s="16">
        <f>N27*O27</f>
        <v>12.6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2E-3</v>
      </c>
      <c r="I28" s="14"/>
      <c r="J28" s="14"/>
      <c r="K28" s="14"/>
      <c r="L28" s="14"/>
      <c r="M28" s="15">
        <v>2E-3</v>
      </c>
      <c r="N28" s="15">
        <v>0.09</v>
      </c>
      <c r="O28" s="5">
        <v>152</v>
      </c>
      <c r="P28" s="16">
        <f>N28*O28</f>
        <v>13.68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/>
      <c r="L29" s="14"/>
      <c r="M29" s="15">
        <v>3.0000000000000001E-3</v>
      </c>
      <c r="N29" s="15">
        <v>0.09</v>
      </c>
      <c r="O29" s="5">
        <v>285.72000000000003</v>
      </c>
      <c r="P29" s="16">
        <f>N29*O29</f>
        <v>25.7148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6.7000000000000004E-2</v>
      </c>
      <c r="J30" s="14"/>
      <c r="K30" s="14"/>
      <c r="L30" s="14"/>
      <c r="M30" s="15">
        <v>6.7000000000000004E-2</v>
      </c>
      <c r="N30" s="15">
        <v>2.9</v>
      </c>
      <c r="O30" s="5">
        <v>500</v>
      </c>
      <c r="P30" s="16">
        <f t="shared" ref="P26:P34" si="0">N30*O30</f>
        <v>1450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4.0000000000000001E-3</v>
      </c>
      <c r="L31" s="14"/>
      <c r="M31" s="15">
        <v>4.0000000000000001E-3</v>
      </c>
      <c r="N31" s="15">
        <v>2</v>
      </c>
      <c r="O31" s="5">
        <v>7.8</v>
      </c>
      <c r="P31" s="16">
        <f t="shared" si="0"/>
        <v>15.6</v>
      </c>
      <c r="Q31" s="1"/>
      <c r="R31" s="1"/>
    </row>
    <row r="32" spans="1:20" ht="15.75" x14ac:dyDescent="0.25">
      <c r="A32" s="26">
        <v>23</v>
      </c>
      <c r="B32" s="4" t="s">
        <v>201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2E-3</v>
      </c>
      <c r="L32" s="14"/>
      <c r="M32" s="14">
        <v>7.0000000000000001E-3</v>
      </c>
      <c r="N32" s="14">
        <v>0.26600000000000001</v>
      </c>
      <c r="O32" s="14">
        <v>530</v>
      </c>
      <c r="P32" s="16">
        <f t="shared" si="0"/>
        <v>140.98000000000002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0.1</v>
      </c>
      <c r="O33" s="14">
        <v>17</v>
      </c>
      <c r="P33" s="16">
        <f>N33*O33</f>
        <v>1.7000000000000002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4">
        <v>3.5000000000000003E-2</v>
      </c>
      <c r="N34" s="14">
        <v>1.5</v>
      </c>
      <c r="O34" s="14">
        <v>27</v>
      </c>
      <c r="P34" s="16">
        <f>N34*O34</f>
        <v>40.5</v>
      </c>
    </row>
    <row r="35" spans="1:18" ht="15.75" x14ac:dyDescent="0.25">
      <c r="A35" s="26">
        <v>27</v>
      </c>
      <c r="B35" s="4" t="s">
        <v>204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v>2.5000000000000001E-2</v>
      </c>
      <c r="N35" s="15">
        <v>1.1000000000000001</v>
      </c>
      <c r="O35" s="14">
        <v>32</v>
      </c>
      <c r="P35" s="16">
        <f>N35*O35</f>
        <v>35.200000000000003</v>
      </c>
    </row>
    <row r="36" spans="1:18" ht="15" customHeight="1" x14ac:dyDescent="0.25">
      <c r="A36" s="26">
        <v>29</v>
      </c>
      <c r="B36" s="4" t="s">
        <v>211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4">
        <v>5.0000000000000001E-3</v>
      </c>
      <c r="N36" s="14">
        <v>0.2</v>
      </c>
      <c r="O36" s="14">
        <v>115</v>
      </c>
      <c r="P36" s="16">
        <f>N36*O36</f>
        <v>23</v>
      </c>
    </row>
    <row r="37" spans="1:18" ht="15" customHeight="1" x14ac:dyDescent="0.25">
      <c r="A37" s="26">
        <v>30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2E-3</v>
      </c>
      <c r="M37" s="14">
        <v>2E-3</v>
      </c>
      <c r="N37" s="14">
        <v>0.09</v>
      </c>
      <c r="O37" s="14">
        <v>195</v>
      </c>
      <c r="P37" s="16">
        <f>N37*O37</f>
        <v>17.55</v>
      </c>
    </row>
    <row r="38" spans="1:18" ht="15" customHeight="1" x14ac:dyDescent="0.25">
      <c r="A38" s="26">
        <v>30</v>
      </c>
      <c r="B38" s="4" t="s">
        <v>212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0.03</v>
      </c>
      <c r="O38" s="14">
        <v>400</v>
      </c>
      <c r="P38" s="5">
        <f>N38*O38</f>
        <v>12</v>
      </c>
    </row>
    <row r="39" spans="1:18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SUM(P18:P38)</f>
        <v>2475.0097999999998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196</v>
      </c>
      <c r="J42" t="s">
        <v>205</v>
      </c>
    </row>
    <row r="46" spans="1:18" ht="15.75" x14ac:dyDescent="0.25">
      <c r="B46" s="2" t="s">
        <v>197</v>
      </c>
    </row>
  </sheetData>
  <mergeCells count="15">
    <mergeCell ref="A39:B3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2023-09-12T05:33:07Z</dcterms:modified>
</cp:coreProperties>
</file>