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34" i="276" l="1"/>
  <c r="N33" i="276"/>
  <c r="N32" i="276"/>
  <c r="N30" i="276"/>
  <c r="N26" i="276"/>
  <c r="N25" i="276"/>
  <c r="N22" i="276"/>
  <c r="N20" i="276"/>
  <c r="N19" i="276"/>
  <c r="N17" i="276"/>
  <c r="M30" i="269"/>
  <c r="N18" i="269"/>
  <c r="M18" i="276"/>
  <c r="N18" i="276" s="1"/>
  <c r="M19" i="276"/>
  <c r="M20" i="276"/>
  <c r="M21" i="276"/>
  <c r="N21" i="276" s="1"/>
  <c r="M22" i="276"/>
  <c r="M23" i="276"/>
  <c r="N23" i="276" s="1"/>
  <c r="M24" i="276"/>
  <c r="N24" i="276" s="1"/>
  <c r="M25" i="276"/>
  <c r="M26" i="276"/>
  <c r="M27" i="276"/>
  <c r="N27" i="276" s="1"/>
  <c r="M28" i="276"/>
  <c r="M29" i="276"/>
  <c r="N29" i="276" s="1"/>
  <c r="M30" i="276"/>
  <c r="M31" i="276"/>
  <c r="N31" i="276" s="1"/>
  <c r="M32" i="276"/>
  <c r="M33" i="276"/>
  <c r="M34" i="276"/>
  <c r="M35" i="276"/>
  <c r="N35" i="276" s="1"/>
  <c r="M17" i="276"/>
  <c r="M18" i="269"/>
  <c r="G11" i="276" l="1"/>
  <c r="P35" i="276" l="1"/>
  <c r="P30" i="276" l="1"/>
  <c r="P32" i="276" l="1"/>
  <c r="P28" i="276"/>
  <c r="F10" i="276" l="1"/>
  <c r="P34" i="276" l="1"/>
  <c r="P33" i="276"/>
  <c r="P27" i="276"/>
  <c r="P26" i="276"/>
  <c r="P25" i="276"/>
  <c r="P24" i="276"/>
  <c r="P23" i="276"/>
  <c r="P22" i="276"/>
  <c r="P21" i="276"/>
  <c r="P20" i="276"/>
  <c r="P17" i="276"/>
  <c r="P31" i="276" l="1"/>
  <c r="P29" i="276"/>
  <c r="P18" i="276"/>
  <c r="P19" i="276"/>
  <c r="P36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N30" i="269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<sst xmlns="http://schemas.openxmlformats.org/spreadsheetml/2006/main" count="4864" uniqueCount="213">
  <si>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</si>
  <si>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</si>
  <si>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</si>
  <si>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</si>
  <si>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</si>
  <si>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</si>
  <si>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</si>
  <si>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</si>
  <si>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</si>
  <si>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</si>
  <si>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</si>
  <si>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</si>
  <si>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</si>
  <si>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</si>
  <si>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</si>
  <si>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</si>
  <si>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</si>
  <si>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</si>
  <si>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</si>
  <si>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</si>
  <si>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</si>
  <si>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</si>
  <si>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</si>
  <si>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</si>
  <si>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</si>
  <si>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</si>
  <si>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</si>
  <si>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</si>
  <si>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</si>
  <si>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</si>
  <si>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</si>
  <si>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</si>
  <si>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</si>
  <si>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</si>
  <si>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</si>
  <si>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</si>
  <si>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</si>
  <si>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</si>
  <si>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</si>
  <si>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</si>
  <si>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</si>
  <si>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</si>
  <si>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</si>
  <si>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</si>
  <si>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</si>
  <si>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</si>
  <si>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</si>
  <si>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</si>
  <si>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</si>
  <si>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</si>
  <si>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</si>
  <si>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</si>
  <si>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</si>
  <si>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</si>
  <si>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</si>
  <si>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</si>
  <si>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</si>
  <si>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</si>
  <si>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</si>
  <si>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</si>
  <si>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</si>
  <si>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</si>
  <si>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</si>
  <si>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</si>
  <si>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</si>
  <si>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</si>
  <si>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</si>
  <si>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</si>
  <si>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</si>
  <si>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</si>
  <si>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</si>
  <si>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</si>
  <si>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</si>
  <si>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</si>
  <si>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</si>
  <si>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</si>
  <si>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</si>
  <si>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</si>
  <si>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</si>
  <si>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</si>
  <si>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</si>
  <si>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</si>
  <si>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</si>
  <si>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</si>
  <si>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</si>
  <si>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</si>
  <si>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</si>
  <si>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</si>
  <si>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</si>
  <si>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</si>
  <si>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</si>
  <si>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</si>
  <si>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</si>
  <si>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</si>
  <si>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</si>
  <si>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</si>
  <si>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</si>
  <si>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</si>
  <si>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</si>
  <si>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</si>
  <si>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</si>
  <si>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</si>
  <si>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</si>
  <si>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</si>
  <si>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</si>
  <si>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</si>
  <si>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</si>
  <si>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</si>
  <si>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</si>
  <si>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</si>
  <si>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</si>
  <si>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</si>
  <si>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</si>
  <si>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</si>
  <si>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</si>
  <si>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</si>
  <si>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</si>
  <si>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</si>
  <si>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</si>
  <si>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</si>
  <si>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</si>
  <si>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</si>
  <si>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</si>
  <si>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</si>
  <si>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</si>
  <si>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</si>
  <si>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</si>
  <si>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</si>
  <si>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</si>
  <si>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</si>
  <si>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</si>
  <si>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</si>
  <si>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</si>
  <si>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</si>
  <si>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</si>
  <si>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</si>
  <si>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</si>
  <si>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</si>
  <si>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</si>
  <si>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</si>
  <si>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</si>
  <si>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</si>
  <si>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</si>
  <si>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</si>
  <si>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</si>
  <si>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</si>
  <si>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</si>
  <si>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</si>
  <si>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</si>
  <si>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</si>
  <si>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</si>
  <si>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</si>
  <si>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</si>
  <si>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</si>
  <si>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</si>
  <si>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</si>
  <si>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</si>
  <si>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</si>
  <si>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</si>
  <si>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</si>
  <si>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</si>
  <si>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</si>
  <si>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</si>
  <si>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</si>
  <si>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</si>
  <si>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</si>
  <si>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</si>
  <si>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</si>
  <si>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</si>
  <si>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</si>
  <si>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</si>
  <si>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</si>
  <si>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</si>
  <si>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</si>
  <si>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</si>
  <si>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</si>
  <si>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</si>
  <si>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</si>
  <si>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</si>
  <si>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</si>
  <si>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</si>
  <si>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</si>
  <si>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МКОУ СОШ с.п.В -АКБАШ</t>
  </si>
  <si>
    <t>200гр</t>
  </si>
  <si>
    <t>Тарканова М.В.</t>
  </si>
  <si>
    <t>Учреждение:</t>
  </si>
  <si>
    <t xml:space="preserve">    Ответственное лицо: Лажараева.Л.З.  ________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</si>
  <si>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</si>
  <si>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</si>
  <si>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</si>
  <si>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</si>
  <si>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</si>
  <si>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</si>
  <si>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</si>
  <si>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60/80/25гр</t>
  </si>
  <si>
    <t>60гр</t>
  </si>
  <si>
    <t>Медсестра_____________________</t>
  </si>
  <si>
    <t>Бухгалтер______________________</t>
  </si>
  <si>
    <t>Повар____________________</t>
  </si>
  <si>
    <t>чай с лимоном</t>
  </si>
  <si>
    <t>лимон</t>
  </si>
  <si>
    <t>лт</t>
  </si>
  <si>
    <t>компот из сухофруктов</t>
  </si>
  <si>
    <t>сухофрукты</t>
  </si>
  <si>
    <t>свекольник со сметаной</t>
  </si>
  <si>
    <t>котлета из говядины с гречневым гарниром и сметанным соусом</t>
  </si>
  <si>
    <t>оладьи со сметаной</t>
  </si>
  <si>
    <t>Обед                                               Полдник</t>
  </si>
  <si>
    <t>10.11.2023год</t>
  </si>
  <si>
    <t xml:space="preserve">  МЕНЮ-ТРЕБОВАНИЕ НА ВЫДАЧУ ПРОДУКТОВ ПИТАНИЯ  №____7</t>
  </si>
  <si>
    <t>каша рисовая</t>
  </si>
  <si>
    <t xml:space="preserve">хлеб 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</si>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</sst>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V17" sqref="V1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SUM(D30:L30)</f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4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209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185</v>
      </c>
      <c r="H6" t="s">
        <v>182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186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D10*E10</f>
        <v>3850</v>
      </c>
      <c r="G10" s="5">
        <v>55.003300000000003</v>
      </c>
      <c r="H10" s="6">
        <v>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2475.1485000000002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207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210</v>
      </c>
      <c r="E14" s="100" t="s">
        <v>199</v>
      </c>
      <c r="F14" s="100" t="s">
        <v>211</v>
      </c>
      <c r="G14" s="98" t="s">
        <v>204</v>
      </c>
      <c r="H14" s="98" t="s">
        <v>205</v>
      </c>
      <c r="I14" s="98" t="s">
        <v>202</v>
      </c>
      <c r="J14" s="98" t="s">
        <v>187</v>
      </c>
      <c r="K14" s="98" t="s">
        <v>206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212</v>
      </c>
      <c r="G16" s="10" t="s">
        <v>183</v>
      </c>
      <c r="H16" s="10" t="s">
        <v>194</v>
      </c>
      <c r="I16" s="10" t="s">
        <v>183</v>
      </c>
      <c r="J16" s="10" t="s">
        <v>188</v>
      </c>
      <c r="K16" s="10" t="s">
        <v>195</v>
      </c>
      <c r="L16" s="10" t="s">
        <v>183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M17*H10</f>
        <v>1.125</v>
      </c>
      <c r="O17" s="16">
        <v>97</v>
      </c>
      <c r="P17" s="16">
        <f t="shared" ref="P17:P34" si="0">N17*O17</f>
        <v>109.125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201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5" si="1">SUM(D18:L18)</f>
        <v>6.0000000000000005E-2</v>
      </c>
      <c r="N18" s="15">
        <f>M18*H10</f>
        <v>2.7</v>
      </c>
      <c r="O18" s="5">
        <v>65</v>
      </c>
      <c r="P18" s="16">
        <f t="shared" si="0"/>
        <v>175.5</v>
      </c>
      <c r="Q18" s="1"/>
      <c r="R18" s="1"/>
    </row>
    <row r="19" spans="1:18" ht="15.75" x14ac:dyDescent="0.25">
      <c r="A19" s="26">
        <v>10</v>
      </c>
      <c r="B19" s="4" t="s">
        <v>187</v>
      </c>
      <c r="C19" s="14" t="s">
        <v>24</v>
      </c>
      <c r="D19" s="14"/>
      <c r="E19" s="14"/>
      <c r="F19" s="14">
        <v>0.03</v>
      </c>
      <c r="G19" s="14"/>
      <c r="H19" s="14">
        <v>0.01</v>
      </c>
      <c r="I19" s="14"/>
      <c r="J19" s="14">
        <v>0.05</v>
      </c>
      <c r="K19" s="14"/>
      <c r="L19" s="14"/>
      <c r="M19" s="15">
        <f t="shared" si="1"/>
        <v>0.09</v>
      </c>
      <c r="N19" s="15">
        <f>M19*H10</f>
        <v>4.05</v>
      </c>
      <c r="O19" s="5">
        <v>41.67</v>
      </c>
      <c r="P19" s="16">
        <f t="shared" si="0"/>
        <v>168.76349999999999</v>
      </c>
      <c r="Q19" s="1"/>
      <c r="R19" s="1"/>
    </row>
    <row r="20" spans="1:18" ht="15.75" x14ac:dyDescent="0.25">
      <c r="A20" s="26">
        <v>11</v>
      </c>
      <c r="B20" s="4" t="s">
        <v>189</v>
      </c>
      <c r="C20" s="14" t="s">
        <v>24</v>
      </c>
      <c r="D20" s="14"/>
      <c r="E20" s="14"/>
      <c r="F20" s="14"/>
      <c r="G20" s="14">
        <v>0.02</v>
      </c>
      <c r="H20" s="14"/>
      <c r="I20" s="14"/>
      <c r="J20" s="14"/>
      <c r="K20" s="14"/>
      <c r="L20" s="14"/>
      <c r="M20" s="15">
        <f t="shared" si="1"/>
        <v>0.02</v>
      </c>
      <c r="N20" s="15">
        <f>M20*H10</f>
        <v>0.9</v>
      </c>
      <c r="O20" s="5">
        <v>22</v>
      </c>
      <c r="P20" s="16">
        <f t="shared" si="0"/>
        <v>19.8</v>
      </c>
      <c r="Q20" s="1"/>
      <c r="R20" s="1"/>
    </row>
    <row r="21" spans="1:18" ht="15.75" x14ac:dyDescent="0.25">
      <c r="A21" s="26">
        <v>12</v>
      </c>
      <c r="B21" s="4" t="s">
        <v>38</v>
      </c>
      <c r="C21" s="14" t="s">
        <v>24</v>
      </c>
      <c r="D21" s="14"/>
      <c r="E21" s="14"/>
      <c r="F21" s="14"/>
      <c r="G21" s="14">
        <v>0.05</v>
      </c>
      <c r="H21" s="14"/>
      <c r="I21" s="14"/>
      <c r="J21" s="14"/>
      <c r="K21" s="14"/>
      <c r="L21" s="14"/>
      <c r="M21" s="15">
        <f t="shared" si="1"/>
        <v>0.05</v>
      </c>
      <c r="N21" s="15">
        <f>M21*H10</f>
        <v>2.25</v>
      </c>
      <c r="O21" s="5">
        <v>25</v>
      </c>
      <c r="P21" s="16">
        <f t="shared" si="0"/>
        <v>56.25</v>
      </c>
      <c r="Q21" s="1"/>
      <c r="R21" s="1"/>
    </row>
    <row r="22" spans="1:18" ht="15.75" x14ac:dyDescent="0.25">
      <c r="A22" s="26">
        <v>13</v>
      </c>
      <c r="B22" s="4" t="s">
        <v>39</v>
      </c>
      <c r="C22" s="14" t="s">
        <v>24</v>
      </c>
      <c r="D22" s="14"/>
      <c r="E22" s="14"/>
      <c r="F22" s="14"/>
      <c r="G22" s="14">
        <v>2E-3</v>
      </c>
      <c r="H22" s="14"/>
      <c r="I22" s="14"/>
      <c r="J22" s="14"/>
      <c r="K22" s="14"/>
      <c r="L22" s="14"/>
      <c r="M22" s="15">
        <f t="shared" si="1"/>
        <v>2E-3</v>
      </c>
      <c r="N22" s="15">
        <f>M22*H10</f>
        <v>0.09</v>
      </c>
      <c r="O22" s="5">
        <v>35</v>
      </c>
      <c r="P22" s="16">
        <f t="shared" si="0"/>
        <v>3.15</v>
      </c>
      <c r="Q22" s="1"/>
      <c r="R22" s="1"/>
    </row>
    <row r="23" spans="1:18" ht="15.75" x14ac:dyDescent="0.25">
      <c r="A23" s="26">
        <v>14</v>
      </c>
      <c r="B23" s="4" t="s">
        <v>190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1"/>
        <v>0.02</v>
      </c>
      <c r="N23" s="15">
        <f>M23*H10</f>
        <v>0.9</v>
      </c>
      <c r="O23" s="5">
        <v>30</v>
      </c>
      <c r="P23" s="16">
        <f t="shared" si="0"/>
        <v>27</v>
      </c>
      <c r="Q23" s="1"/>
      <c r="R23" s="1"/>
    </row>
    <row r="24" spans="1:18" ht="15.75" x14ac:dyDescent="0.25">
      <c r="A24" s="26">
        <v>15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2E-3</v>
      </c>
      <c r="I24" s="14"/>
      <c r="J24" s="14"/>
      <c r="K24" s="14"/>
      <c r="L24" s="14"/>
      <c r="M24" s="15">
        <f t="shared" si="1"/>
        <v>5.0000000000000001E-3</v>
      </c>
      <c r="N24" s="15">
        <f>M24*H10</f>
        <v>0.22500000000000001</v>
      </c>
      <c r="O24" s="5">
        <v>20</v>
      </c>
      <c r="P24" s="16">
        <f t="shared" si="0"/>
        <v>4.5</v>
      </c>
      <c r="Q24" s="1"/>
      <c r="R24" s="1"/>
    </row>
    <row r="25" spans="1:18" ht="15.75" x14ac:dyDescent="0.25">
      <c r="A25" s="26">
        <v>16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3.0000000000000001E-3</v>
      </c>
      <c r="I25" s="14"/>
      <c r="J25" s="14"/>
      <c r="K25" s="14">
        <v>3.0000000000000001E-3</v>
      </c>
      <c r="L25" s="14"/>
      <c r="M25" s="15">
        <f t="shared" si="1"/>
        <v>8.0000000000000002E-3</v>
      </c>
      <c r="N25" s="15">
        <f>M25*H10</f>
        <v>0.36</v>
      </c>
      <c r="O25" s="5">
        <v>110</v>
      </c>
      <c r="P25" s="16">
        <f t="shared" si="0"/>
        <v>39.6</v>
      </c>
      <c r="Q25" s="1"/>
      <c r="R25" s="1"/>
    </row>
    <row r="26" spans="1:18" ht="15.75" x14ac:dyDescent="0.25">
      <c r="A26" s="26">
        <v>18</v>
      </c>
      <c r="B26" s="4" t="s">
        <v>43</v>
      </c>
      <c r="C26" s="14" t="s">
        <v>24</v>
      </c>
      <c r="D26" s="14"/>
      <c r="E26" s="14"/>
      <c r="F26" s="14"/>
      <c r="G26" s="14">
        <v>3.0000000000000001E-3</v>
      </c>
      <c r="H26" s="14">
        <v>0.01</v>
      </c>
      <c r="I26" s="14"/>
      <c r="J26" s="14"/>
      <c r="K26" s="14">
        <v>8.0000000000000002E-3</v>
      </c>
      <c r="L26" s="14"/>
      <c r="M26" s="15">
        <f t="shared" si="1"/>
        <v>2.1000000000000001E-2</v>
      </c>
      <c r="N26" s="14">
        <f>M26*H10</f>
        <v>0.94500000000000006</v>
      </c>
      <c r="O26" s="14">
        <v>152</v>
      </c>
      <c r="P26" s="16">
        <f t="shared" si="0"/>
        <v>143.64000000000001</v>
      </c>
      <c r="Q26" s="1"/>
      <c r="R26" s="1"/>
    </row>
    <row r="27" spans="1:18" ht="15.75" x14ac:dyDescent="0.25">
      <c r="A27" s="26">
        <v>19</v>
      </c>
      <c r="B27" s="4" t="s">
        <v>28</v>
      </c>
      <c r="C27" s="14" t="s">
        <v>24</v>
      </c>
      <c r="D27" s="14"/>
      <c r="E27" s="14"/>
      <c r="F27" s="14"/>
      <c r="G27" s="14"/>
      <c r="H27" s="14">
        <v>5.5E-2</v>
      </c>
      <c r="I27" s="14"/>
      <c r="J27" s="14"/>
      <c r="K27" s="14"/>
      <c r="L27" s="14"/>
      <c r="M27" s="15">
        <f t="shared" si="1"/>
        <v>5.5E-2</v>
      </c>
      <c r="N27" s="14">
        <f>M27*H10</f>
        <v>2.4750000000000001</v>
      </c>
      <c r="O27" s="14">
        <v>510</v>
      </c>
      <c r="P27" s="16">
        <f t="shared" si="0"/>
        <v>1262.25</v>
      </c>
      <c r="Q27" s="1"/>
      <c r="R27" s="1"/>
    </row>
    <row r="28" spans="1:18" ht="15.75" x14ac:dyDescent="0.25">
      <c r="A28" s="26">
        <v>20</v>
      </c>
      <c r="B28" s="4" t="s">
        <v>192</v>
      </c>
      <c r="C28" s="14" t="s">
        <v>36</v>
      </c>
      <c r="D28" s="14"/>
      <c r="E28" s="14"/>
      <c r="F28" s="14"/>
      <c r="G28" s="14"/>
      <c r="H28" s="14">
        <v>6.0000000000000001E-3</v>
      </c>
      <c r="I28" s="14"/>
      <c r="J28" s="14"/>
      <c r="K28" s="14">
        <v>5.0000000000000001E-3</v>
      </c>
      <c r="L28" s="14"/>
      <c r="M28" s="15">
        <f t="shared" si="1"/>
        <v>1.0999999999999999E-2</v>
      </c>
      <c r="N28" s="14">
        <v>9</v>
      </c>
      <c r="O28" s="14">
        <v>11</v>
      </c>
      <c r="P28" s="16">
        <f t="shared" si="0"/>
        <v>99</v>
      </c>
      <c r="Q28" s="1"/>
      <c r="R28" s="1"/>
    </row>
    <row r="29" spans="1:18" ht="15.75" x14ac:dyDescent="0.25">
      <c r="A29" s="26">
        <v>21</v>
      </c>
      <c r="B29" s="4" t="s">
        <v>48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3.5000000000000003E-2</v>
      </c>
      <c r="L29" s="14"/>
      <c r="M29" s="15">
        <f t="shared" si="1"/>
        <v>3.8000000000000006E-2</v>
      </c>
      <c r="N29" s="14">
        <f>M29*H10</f>
        <v>1.7100000000000002</v>
      </c>
      <c r="O29" s="14">
        <v>27</v>
      </c>
      <c r="P29" s="16">
        <f t="shared" si="0"/>
        <v>46.17</v>
      </c>
      <c r="Q29" s="1"/>
      <c r="R29" s="1"/>
    </row>
    <row r="30" spans="1:18" ht="15.75" x14ac:dyDescent="0.25">
      <c r="A30" s="26">
        <v>22</v>
      </c>
      <c r="B30" s="4" t="s">
        <v>203</v>
      </c>
      <c r="C30" s="14" t="s">
        <v>24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5">
        <f t="shared" si="1"/>
        <v>6.0000000000000001E-3</v>
      </c>
      <c r="N30" s="15">
        <f>M30*H10</f>
        <v>0.27</v>
      </c>
      <c r="O30" s="14">
        <v>115</v>
      </c>
      <c r="P30" s="16">
        <f>N30*O30</f>
        <v>31.05</v>
      </c>
      <c r="Q30" s="1"/>
      <c r="R30" s="1"/>
    </row>
    <row r="31" spans="1:18" ht="15.75" x14ac:dyDescent="0.25">
      <c r="A31" s="26">
        <v>23</v>
      </c>
      <c r="B31" s="4" t="s">
        <v>27</v>
      </c>
      <c r="C31" s="14" t="s">
        <v>24</v>
      </c>
      <c r="D31" s="14">
        <v>3.0000000000000001E-3</v>
      </c>
      <c r="E31" s="14">
        <v>0.01</v>
      </c>
      <c r="F31" s="14"/>
      <c r="G31" s="14"/>
      <c r="H31" s="14"/>
      <c r="I31" s="14">
        <v>0.01</v>
      </c>
      <c r="J31" s="14"/>
      <c r="K31" s="14">
        <v>3.0000000000000001E-3</v>
      </c>
      <c r="L31" s="14">
        <v>0.01</v>
      </c>
      <c r="M31" s="15">
        <f t="shared" si="1"/>
        <v>3.5999999999999997E-2</v>
      </c>
      <c r="N31" s="15">
        <f>M31*H10</f>
        <v>1.6199999999999999</v>
      </c>
      <c r="O31" s="14">
        <v>74</v>
      </c>
      <c r="P31" s="16">
        <f t="shared" si="0"/>
        <v>119.88</v>
      </c>
      <c r="Q31" s="1"/>
      <c r="R31" s="1"/>
    </row>
    <row r="32" spans="1:18" ht="15.75" x14ac:dyDescent="0.25">
      <c r="A32" s="26">
        <v>24</v>
      </c>
      <c r="B32" s="4" t="s">
        <v>26</v>
      </c>
      <c r="C32" s="14" t="s">
        <v>24</v>
      </c>
      <c r="D32" s="14"/>
      <c r="E32" s="14">
        <v>1E-3</v>
      </c>
      <c r="F32" s="14"/>
      <c r="G32" s="14"/>
      <c r="H32" s="14"/>
      <c r="I32" s="14"/>
      <c r="J32" s="14"/>
      <c r="K32" s="14">
        <v>1E-3</v>
      </c>
      <c r="L32" s="14">
        <v>1E-3</v>
      </c>
      <c r="M32" s="15">
        <f t="shared" si="1"/>
        <v>3.0000000000000001E-3</v>
      </c>
      <c r="N32" s="15">
        <f>M32*H10</f>
        <v>0.13500000000000001</v>
      </c>
      <c r="O32" s="14">
        <v>550</v>
      </c>
      <c r="P32" s="16">
        <f t="shared" si="0"/>
        <v>74.25</v>
      </c>
      <c r="Q32" s="1"/>
      <c r="R32" s="1"/>
    </row>
    <row r="33" spans="1:16" ht="15.75" x14ac:dyDescent="0.25">
      <c r="A33" s="26">
        <v>25</v>
      </c>
      <c r="B33" s="4" t="s">
        <v>35</v>
      </c>
      <c r="C33" s="14" t="s">
        <v>24</v>
      </c>
      <c r="D33" s="14"/>
      <c r="E33" s="14"/>
      <c r="F33" s="14"/>
      <c r="G33" s="14"/>
      <c r="H33" s="14">
        <v>2.5000000000000001E-2</v>
      </c>
      <c r="I33" s="14"/>
      <c r="J33" s="14"/>
      <c r="K33" s="14"/>
      <c r="L33" s="14"/>
      <c r="M33" s="15">
        <f t="shared" si="1"/>
        <v>2.5000000000000001E-2</v>
      </c>
      <c r="N33" s="15">
        <f>M33*H10</f>
        <v>1.125</v>
      </c>
      <c r="O33" s="14">
        <v>67</v>
      </c>
      <c r="P33" s="16">
        <f t="shared" si="0"/>
        <v>75.375</v>
      </c>
    </row>
    <row r="34" spans="1:16" ht="15" customHeight="1" x14ac:dyDescent="0.25">
      <c r="A34" s="26">
        <v>27</v>
      </c>
      <c r="B34" s="4" t="s">
        <v>200</v>
      </c>
      <c r="C34" s="14" t="s">
        <v>24</v>
      </c>
      <c r="D34" s="14"/>
      <c r="E34" s="14">
        <v>2E-3</v>
      </c>
      <c r="F34" s="14"/>
      <c r="G34" s="14"/>
      <c r="H34" s="14"/>
      <c r="I34" s="14"/>
      <c r="J34" s="14"/>
      <c r="K34" s="14"/>
      <c r="L34" s="14"/>
      <c r="M34" s="15">
        <f t="shared" si="1"/>
        <v>2E-3</v>
      </c>
      <c r="N34" s="14">
        <f>M34*H10</f>
        <v>0.09</v>
      </c>
      <c r="O34" s="14">
        <v>195</v>
      </c>
      <c r="P34" s="16">
        <f t="shared" si="0"/>
        <v>17.55</v>
      </c>
    </row>
    <row r="35" spans="1:16" ht="15" customHeight="1" x14ac:dyDescent="0.25">
      <c r="A35" s="26">
        <v>28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3.0000000000000001E-3</v>
      </c>
      <c r="L35" s="14"/>
      <c r="M35" s="15">
        <f t="shared" si="1"/>
        <v>3.0000000000000001E-3</v>
      </c>
      <c r="N35" s="14">
        <f>M35*H10</f>
        <v>0.13500000000000001</v>
      </c>
      <c r="O35" s="14">
        <v>17</v>
      </c>
      <c r="P35" s="5">
        <f>N35*O35</f>
        <v>2.2949999999999999</v>
      </c>
    </row>
    <row r="36" spans="1:16" ht="15.75" x14ac:dyDescent="0.25">
      <c r="A36" s="101"/>
      <c r="B36" s="10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>
        <f>SUM(P17:P35)</f>
        <v>2475.1485000000007</v>
      </c>
    </row>
    <row r="37" spans="1:16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x14ac:dyDescent="0.25">
      <c r="B38" s="2"/>
      <c r="C38" s="2"/>
      <c r="D38" s="2"/>
      <c r="E38" s="2"/>
      <c r="F38" s="2"/>
      <c r="G38" s="2"/>
      <c r="H38" s="2"/>
      <c r="I38" s="2"/>
      <c r="J38" s="2" t="s">
        <v>198</v>
      </c>
      <c r="K38" s="2"/>
      <c r="L38" s="2"/>
      <c r="M38" s="2"/>
      <c r="N38" s="2"/>
      <c r="O38" s="2"/>
    </row>
    <row r="39" spans="1:16" ht="15.75" x14ac:dyDescent="0.25">
      <c r="B39" s="64" t="s">
        <v>196</v>
      </c>
    </row>
    <row r="43" spans="1:16" ht="15.75" x14ac:dyDescent="0.25">
      <c r="B43" s="2" t="s">
        <v>197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2023-11-10T05:59:53Z</dcterms:modified>
</cp:coreProperties>
</file>