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32" i="272"/>
  <c r="N32" i="272" s="1"/>
  <c r="P32" i="272" s="1"/>
  <c r="N31" i="272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4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<sst xmlns="http://schemas.openxmlformats.org/spreadsheetml/2006/main" count="4802" uniqueCount="222">
  <si>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</si>
  <si>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</si>
  <si>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</si>
  <si>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</si>
  <si>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</si>
  <si>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</si>
  <si>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</si>
  <si>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</si>
  <si>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</si>
  <si>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</si>
  <si>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</si>
  <si>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</si>
  <si>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</si>
  <si>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</si>
  <si>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</si>
  <si>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</si>
  <si>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</si>
  <si>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</si>
  <si>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</si>
  <si>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</si>
  <si>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</si>
  <si>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</si>
  <si>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</si>
  <si>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</si>
  <si>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</si>
  <si>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</si>
  <si>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</si>
  <si>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</si>
  <si>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</si>
  <si>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</si>
  <si>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</si>
  <si>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</si>
  <si>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</si>
  <si>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</si>
  <si>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</si>
  <si>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</si>
  <si>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</si>
  <si>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</si>
  <si>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</si>
  <si>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</si>
  <si>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</si>
  <si>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</si>
  <si>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</si>
  <si>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</si>
  <si>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</si>
  <si>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</si>
  <si>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</si>
  <si>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</si>
  <si>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</si>
  <si>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</si>
  <si>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</si>
  <si>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</si>
  <si>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</si>
  <si>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</si>
  <si>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</si>
  <si>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</si>
  <si>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</si>
  <si>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</si>
  <si>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</si>
  <si>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</si>
  <si>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</si>
  <si>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</si>
  <si>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</si>
  <si>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</si>
  <si>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</si>
  <si>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</si>
  <si>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</si>
  <si>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</si>
  <si>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</si>
  <si>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</si>
  <si>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</si>
  <si>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</si>
  <si>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</si>
  <si>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</si>
  <si>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</si>
  <si>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</si>
  <si>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</si>
  <si>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</si>
  <si>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</si>
  <si>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</si>
  <si>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</si>
  <si>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</si>
  <si>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</si>
  <si>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</si>
  <si>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</si>
  <si>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</si>
  <si>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</si>
  <si>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</si>
  <si>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</si>
  <si>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</si>
  <si>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</si>
  <si>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</si>
  <si>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</si>
  <si>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</si>
  <si>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</si>
  <si>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</si>
  <si>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</si>
  <si>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</si>
  <si>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</si>
  <si>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</si>
  <si>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</si>
  <si>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</si>
  <si>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</si>
  <si>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</si>
  <si>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</si>
  <si>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</si>
  <si>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</si>
  <si>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</si>
  <si>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</si>
  <si>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</si>
  <si>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</si>
  <si>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</si>
  <si>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</si>
  <si>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</si>
  <si>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</si>
  <si>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</si>
  <si>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</si>
  <si>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</si>
  <si>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</si>
  <si>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</si>
  <si>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</si>
  <si>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</si>
  <si>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</si>
  <si>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</si>
  <si>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</si>
  <si>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</si>
  <si>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</si>
  <si>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</si>
  <si>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</si>
  <si>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</si>
  <si>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</si>
  <si>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</si>
  <si>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</si>
  <si>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</si>
  <si>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</si>
  <si>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</si>
  <si>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</si>
  <si>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</si>
  <si>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</si>
  <si>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</si>
  <si>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</si>
  <si>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</si>
  <si>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</si>
  <si>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</si>
  <si>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</si>
  <si>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</si>
  <si>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</si>
  <si>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</si>
  <si>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</si>
  <si>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</si>
  <si>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</si>
  <si>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</si>
  <si>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</si>
  <si>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</si>
  <si>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</si>
  <si>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</si>
  <si>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</si>
  <si>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</si>
  <si>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</si>
  <si>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</si>
  <si>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</si>
  <si>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</si>
  <si>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</si>
  <si>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</si>
  <si>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</si>
  <si>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</si>
  <si>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</si>
  <si>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</si>
  <si>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</si>
  <si>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</si>
  <si>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</si>
  <si>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</si>
  <si>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</si>
  <si>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</si>
  <si>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</si>
  <si>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</si>
  <si>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</si>
  <si>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</si>
  <si>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</si>
  <si>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</si>
  <si>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</si>
  <si>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</si>
  <si>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</si>
  <si>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</si>
  <si>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</si>
  <si>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</si>
  <si>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</si>
  <si>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</si>
  <si>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</si>
  <si>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</si>
  <si>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</si>
  <si>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</si>
  <si>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</si>
  <si>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</si>
  <si>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</si>
  <si>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</si>
  <si>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</si>
  <si>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</si>
  <si>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</si>
  <si>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</si>
  <si>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</si>
  <si>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</si>
  <si>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</si>
  <si>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</si>
  <si>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</si>
  <si>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</si>
  <si>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Учреждение: МКОУ СОШ с.п. В-Акбаш</t>
  </si>
  <si>
    <t>40гр</t>
  </si>
  <si>
    <t>кашп гречневая с молоком</t>
  </si>
  <si>
    <t>масло сливоч.</t>
  </si>
  <si>
    <t>котлеты из говяд. с соусом и макаронами</t>
  </si>
  <si>
    <t>50/50/100</t>
  </si>
  <si>
    <t>яйцо</t>
  </si>
  <si>
    <t>18.02.2022год</t>
  </si>
  <si>
    <t>МКОУ СОШ с.п. В-Акбаш</t>
  </si>
  <si>
    <t>ОВЗ 5-11кл</t>
  </si>
  <si>
    <t>100гр</t>
  </si>
  <si>
    <t>омлет</t>
  </si>
  <si>
    <t>80гр</t>
  </si>
  <si>
    <t>гуляш с кашей пшеной</t>
  </si>
  <si>
    <t>18.09.2023год</t>
  </si>
  <si>
    <t>19.09.2023год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</si>
</sst>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J26" sqref="J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7.57031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 t="s">
        <v>221</v>
      </c>
    </row>
    <row r="8" spans="1:18" x14ac:dyDescent="0.25">
      <c r="D8" t="s">
        <v>4</v>
      </c>
      <c r="H8" t="s">
        <v>214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52.788600000000002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633.46320000000003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75.75" customHeight="1" thickBot="1" x14ac:dyDescent="0.3">
      <c r="A17" s="33"/>
      <c r="B17" s="34"/>
      <c r="C17" s="105"/>
      <c r="D17" s="92" t="s">
        <v>217</v>
      </c>
      <c r="E17" s="92" t="s">
        <v>199</v>
      </c>
      <c r="F17" s="92" t="s">
        <v>95</v>
      </c>
      <c r="G17" s="92" t="s">
        <v>59</v>
      </c>
      <c r="H17" s="91" t="s">
        <v>219</v>
      </c>
      <c r="I17" s="92" t="s">
        <v>192</v>
      </c>
      <c r="J17" s="91"/>
      <c r="K17" s="91"/>
      <c r="L17" s="91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218</v>
      </c>
      <c r="E19" s="10" t="s">
        <v>216</v>
      </c>
      <c r="F19" s="10" t="s">
        <v>186</v>
      </c>
      <c r="G19" s="10" t="s">
        <v>200</v>
      </c>
      <c r="H19" s="10" t="s">
        <v>200</v>
      </c>
      <c r="I19" s="10" t="s">
        <v>200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/>
      <c r="H20" s="15">
        <v>6.3E-2</v>
      </c>
      <c r="I20" s="15"/>
      <c r="J20" s="15"/>
      <c r="K20" s="15"/>
      <c r="L20" s="15"/>
      <c r="M20" s="15">
        <f t="shared" ref="M20:M30" si="0">SUM(D20:L20)</f>
        <v>6.3E-2</v>
      </c>
      <c r="N20" s="15">
        <f>M20*H12</f>
        <v>0.75600000000000001</v>
      </c>
      <c r="O20" s="16">
        <v>520</v>
      </c>
      <c r="P20" s="16">
        <f>N20*O20</f>
        <v>393.12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0.05</v>
      </c>
      <c r="F21" s="14"/>
      <c r="G21" s="14">
        <v>0.05</v>
      </c>
      <c r="H21" s="14"/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0.36</v>
      </c>
      <c r="O23" s="5">
        <v>74</v>
      </c>
      <c r="P23" s="16">
        <f t="shared" ref="P23:P28" si="1">N23*O23</f>
        <v>26.64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>
        <v>3.0000000000000001E-3</v>
      </c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2E-3</v>
      </c>
      <c r="N25" s="15">
        <f>M25*H12</f>
        <v>2.4E-2</v>
      </c>
      <c r="O25" s="5">
        <v>530</v>
      </c>
      <c r="P25" s="16">
        <f>N25*O25</f>
        <v>12.72</v>
      </c>
      <c r="Q25" s="1"/>
      <c r="R25" s="1"/>
    </row>
    <row r="26" spans="1:20" ht="15.75" x14ac:dyDescent="0.25">
      <c r="A26" s="26">
        <v>7</v>
      </c>
      <c r="B26" s="4" t="s">
        <v>39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0"/>
        <v>5.0000000000000001E-3</v>
      </c>
      <c r="N26" s="15">
        <f>M26*H12</f>
        <v>0.06</v>
      </c>
      <c r="O26" s="5">
        <v>42</v>
      </c>
      <c r="P26" s="16">
        <f t="shared" si="1"/>
        <v>2.52</v>
      </c>
      <c r="Q26" s="1"/>
      <c r="R26" s="1"/>
    </row>
    <row r="27" spans="1:20" ht="15.75" x14ac:dyDescent="0.25">
      <c r="A27" s="26">
        <v>9</v>
      </c>
      <c r="B27" s="4" t="s">
        <v>46</v>
      </c>
      <c r="C27" s="14" t="s">
        <v>24</v>
      </c>
      <c r="D27" s="14"/>
      <c r="E27" s="14"/>
      <c r="F27" s="17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M27*H12</f>
        <v>0</v>
      </c>
      <c r="O27" s="5">
        <v>54</v>
      </c>
      <c r="P27" s="16">
        <f t="shared" si="1"/>
        <v>0</v>
      </c>
      <c r="Q27" s="1"/>
      <c r="R27" s="1"/>
      <c r="T27" s="22"/>
    </row>
    <row r="28" spans="1:20" ht="15.75" x14ac:dyDescent="0.25">
      <c r="A28" s="26">
        <v>10</v>
      </c>
      <c r="B28" s="4" t="s">
        <v>40</v>
      </c>
      <c r="C28" s="14" t="s">
        <v>24</v>
      </c>
      <c r="D28" s="14"/>
      <c r="E28" s="14"/>
      <c r="F28" s="14"/>
      <c r="G28" s="14"/>
      <c r="H28" s="14">
        <v>5.0000000000000001E-3</v>
      </c>
      <c r="I28" s="14"/>
      <c r="J28" s="14"/>
      <c r="K28" s="14"/>
      <c r="L28" s="14"/>
      <c r="M28" s="15">
        <f t="shared" si="0"/>
        <v>5.0000000000000001E-3</v>
      </c>
      <c r="N28" s="15">
        <f>M28*H12</f>
        <v>0.06</v>
      </c>
      <c r="O28" s="5">
        <v>285.72000000000003</v>
      </c>
      <c r="P28" s="16">
        <f t="shared" si="1"/>
        <v>17.1432</v>
      </c>
      <c r="Q28" s="1"/>
      <c r="R28" s="1"/>
    </row>
    <row r="29" spans="1:20" ht="15.75" x14ac:dyDescent="0.25">
      <c r="A29" s="26">
        <v>11</v>
      </c>
      <c r="B29" s="4" t="s">
        <v>212</v>
      </c>
      <c r="C29" s="14" t="s">
        <v>24</v>
      </c>
      <c r="D29" s="19">
        <v>1</v>
      </c>
      <c r="E29" s="24"/>
      <c r="F29" s="14"/>
      <c r="G29" s="17"/>
      <c r="H29" s="17"/>
      <c r="I29" s="17"/>
      <c r="J29" s="17"/>
      <c r="K29" s="17"/>
      <c r="L29" s="17"/>
      <c r="M29" s="15">
        <f>D29</f>
        <v>1</v>
      </c>
      <c r="N29" s="15">
        <f>M29*H12</f>
        <v>12</v>
      </c>
      <c r="O29" s="18">
        <v>7.8</v>
      </c>
      <c r="P29" s="16">
        <f>O29*N29</f>
        <v>93.6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f t="shared" si="0"/>
        <v>5.0000000000000001E-3</v>
      </c>
      <c r="N30" s="15">
        <f>M30*H12</f>
        <v>0.06</v>
      </c>
      <c r="O30" s="5">
        <v>27</v>
      </c>
      <c r="P30" s="16">
        <f>O30*N30</f>
        <v>1.6199999999999999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v>5.0000000000000001E-3</v>
      </c>
      <c r="N31" s="15">
        <f>M31*H12</f>
        <v>0.06</v>
      </c>
      <c r="O31" s="5">
        <v>16</v>
      </c>
      <c r="P31" s="16">
        <f>O31*N31</f>
        <v>0.96</v>
      </c>
      <c r="Q31" s="1"/>
      <c r="R31" s="1"/>
    </row>
    <row r="32" spans="1:20" ht="15.75" x14ac:dyDescent="0.25">
      <c r="A32" s="26">
        <v>14</v>
      </c>
      <c r="B32" s="4" t="s">
        <v>49</v>
      </c>
      <c r="C32" s="14" t="s">
        <v>24</v>
      </c>
      <c r="D32" s="14"/>
      <c r="E32" s="14"/>
      <c r="F32" s="14"/>
      <c r="G32" s="14"/>
      <c r="H32" s="14">
        <v>4.0000000000000001E-3</v>
      </c>
      <c r="I32" s="14"/>
      <c r="J32" s="14"/>
      <c r="K32" s="14"/>
      <c r="L32" s="14"/>
      <c r="M32" s="15">
        <f>SUM(D32:L32)</f>
        <v>4.0000000000000001E-3</v>
      </c>
      <c r="N32" s="15">
        <f>M32*H12</f>
        <v>4.8000000000000001E-2</v>
      </c>
      <c r="O32" s="5">
        <v>105</v>
      </c>
      <c r="P32" s="16">
        <f t="shared" ref="P32" si="2">N32*O32</f>
        <v>5.04</v>
      </c>
      <c r="Q32" s="1"/>
      <c r="R32" s="1"/>
    </row>
    <row r="33" spans="1:18" ht="15.75" x14ac:dyDescent="0.25">
      <c r="A33" s="26">
        <v>15</v>
      </c>
      <c r="B33" s="4" t="s">
        <v>32</v>
      </c>
      <c r="C33" s="14" t="s">
        <v>24</v>
      </c>
      <c r="D33" s="14">
        <v>0.03</v>
      </c>
      <c r="E33" s="14"/>
      <c r="F33" s="14"/>
      <c r="G33" s="14"/>
      <c r="H33" s="14"/>
      <c r="I33" s="14"/>
      <c r="J33" s="14"/>
      <c r="K33" s="14"/>
      <c r="L33" s="14"/>
      <c r="M33" s="15">
        <v>0.03</v>
      </c>
      <c r="N33" s="15">
        <v>0.24</v>
      </c>
      <c r="O33" s="5">
        <v>65</v>
      </c>
      <c r="P33" s="16">
        <v>16.079999999999998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633.46320000000003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206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46.354299999999995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463.54299999999995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208</v>
      </c>
      <c r="E15" s="99" t="s">
        <v>163</v>
      </c>
      <c r="F15" s="99" t="s">
        <v>199</v>
      </c>
      <c r="G15" s="99" t="s">
        <v>210</v>
      </c>
      <c r="H15" s="98" t="s">
        <v>199</v>
      </c>
      <c r="I15" s="98" t="s">
        <v>192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186</v>
      </c>
      <c r="F17" s="10" t="s">
        <v>200</v>
      </c>
      <c r="G17" s="10" t="s">
        <v>211</v>
      </c>
      <c r="H17" s="10" t="s">
        <v>207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0.6</v>
      </c>
      <c r="O18" s="16">
        <v>400</v>
      </c>
      <c r="P18" s="16">
        <f>N18*O18</f>
        <v>240</v>
      </c>
      <c r="Q18" s="1"/>
      <c r="R18" s="1"/>
    </row>
    <row r="19" spans="1:20" ht="15.75" x14ac:dyDescent="0.25">
      <c r="A19" s="26">
        <v>2</v>
      </c>
      <c r="B19" s="4" t="s">
        <v>205</v>
      </c>
      <c r="C19" s="14" t="s">
        <v>24</v>
      </c>
      <c r="D19" s="14"/>
      <c r="E19" s="14"/>
      <c r="F19" s="14">
        <v>0.05</v>
      </c>
      <c r="G19" s="14">
        <v>0.01</v>
      </c>
      <c r="H19" s="14">
        <v>0.05</v>
      </c>
      <c r="I19" s="14"/>
      <c r="J19" s="14"/>
      <c r="K19" s="14"/>
      <c r="L19" s="14"/>
      <c r="M19" s="15">
        <f t="shared" si="0"/>
        <v>0.11000000000000001</v>
      </c>
      <c r="N19" s="15">
        <f>M19*H10</f>
        <v>1.1000000000000001</v>
      </c>
      <c r="O19" s="5">
        <v>35</v>
      </c>
      <c r="P19" s="16">
        <f>N19*O19</f>
        <v>38.5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0.03</v>
      </c>
      <c r="N21" s="15">
        <f>M21*H10</f>
        <v>0.3</v>
      </c>
      <c r="O21" s="5">
        <v>59</v>
      </c>
      <c r="P21" s="16">
        <f t="shared" ref="P21:P27" si="1">N21*O21</f>
        <v>17.7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3.0000000000000001E-3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1.5000000000000001E-2</v>
      </c>
      <c r="N23" s="15">
        <f>M23*H10</f>
        <v>0.15000000000000002</v>
      </c>
      <c r="O23" s="5">
        <v>450</v>
      </c>
      <c r="P23" s="16">
        <f>N23*O23</f>
        <v>67.500000000000014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f t="shared" si="0"/>
        <v>4.0000000000000001E-3</v>
      </c>
      <c r="N29" s="15">
        <f>M29*H10</f>
        <v>0.04</v>
      </c>
      <c r="O29" s="5">
        <v>120</v>
      </c>
      <c r="P29" s="16">
        <f t="shared" ref="P29" si="2">N29*O29</f>
        <v>4.8</v>
      </c>
      <c r="Q29" s="1"/>
      <c r="R29" s="1"/>
    </row>
    <row r="30" spans="1:20" ht="15.75" x14ac:dyDescent="0.25">
      <c r="A30" s="26">
        <v>14</v>
      </c>
      <c r="B30" s="4" t="s">
        <v>212</v>
      </c>
      <c r="C30" s="14" t="s">
        <v>36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5">
        <f t="shared" si="0"/>
        <v>1</v>
      </c>
      <c r="N30" s="15">
        <v>1</v>
      </c>
      <c r="O30" s="5">
        <v>7.5</v>
      </c>
      <c r="P30" s="16">
        <v>7.5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2" t="s">
        <v>57</v>
      </c>
      <c r="B43" s="10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463.54299999999995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2022-11-20T14:17:35Z</cp:lastPrinted>
  <dcterms:created xsi:type="dcterms:W3CDTF">2019-01-18T12:27:48Z</dcterms:created>
  <dcterms:modified xsi:type="dcterms:W3CDTF">2023-09-17T18:08:03Z</dcterms:modified>
</cp:coreProperties>
</file>