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2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'22,10мал'!$15:$17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2" i="273" l="1"/>
  <c r="M30" i="275"/>
  <c r="P21" i="276" l="1"/>
  <c r="M20" i="276"/>
  <c r="P20" i="276" s="1"/>
  <c r="M19" i="276"/>
  <c r="P19" i="276" s="1"/>
  <c r="F10" i="276"/>
  <c r="P46" i="276" l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31" i="273" l="1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F12" i="273"/>
  <c r="P44" i="273" l="1"/>
  <c r="G12" i="273" s="1"/>
  <c r="G13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<sst xmlns="http://schemas.openxmlformats.org/spreadsheetml/2006/main" count="4805" uniqueCount="224">
  <si>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</si>
  <si>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</si>
  <si>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</si>
  <si>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</si>
  <si>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</si>
  <si>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</si>
  <si>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</si>
  <si>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</si>
  <si>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</si>
  <si>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</si>
  <si>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</si>
  <si>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</si>
  <si>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</si>
  <si>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</si>
  <si>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</si>
  <si>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</si>
  <si>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</si>
  <si>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</si>
  <si>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</si>
  <si>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</si>
  <si>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</si>
  <si>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</si>
  <si>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</si>
  <si>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</si>
  <si>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</si>
  <si>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</si>
  <si>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</si>
  <si>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</si>
  <si>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</si>
  <si>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</si>
  <si>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</si>
  <si>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</si>
  <si>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</si>
  <si>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</si>
  <si>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</si>
  <si>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</si>
  <si>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</si>
  <si>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</si>
  <si>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</si>
  <si>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</si>
  <si>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</si>
  <si>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</si>
  <si>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</si>
  <si>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</si>
  <si>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</si>
  <si>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</si>
  <si>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</si>
  <si>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</si>
  <si>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</si>
  <si>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</si>
  <si>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</si>
  <si>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</si>
  <si>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</si>
  <si>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</si>
  <si>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</si>
  <si>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</si>
  <si>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</si>
  <si>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</si>
  <si>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</si>
  <si>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</si>
  <si>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</si>
  <si>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</si>
  <si>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</si>
  <si>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</si>
  <si>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</si>
  <si>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</si>
  <si>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</si>
  <si>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</si>
  <si>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</si>
  <si>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</si>
  <si>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</si>
  <si>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</si>
  <si>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</si>
  <si>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</si>
  <si>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</si>
  <si>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</si>
  <si>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</si>
  <si>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</si>
  <si>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</si>
  <si>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</si>
  <si>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</si>
  <si>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</si>
  <si>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</si>
  <si>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</si>
  <si>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</si>
  <si>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</si>
  <si>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</si>
  <si>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</si>
  <si>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</si>
  <si>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</si>
  <si>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</si>
  <si>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</si>
  <si>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</si>
  <si>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</si>
  <si>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</si>
  <si>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</si>
  <si>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</si>
  <si>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</si>
  <si>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</si>
  <si>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</si>
  <si>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</si>
  <si>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</si>
  <si>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</si>
  <si>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</si>
  <si>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</si>
  <si>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</si>
  <si>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</si>
  <si>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</si>
  <si>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</si>
  <si>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</si>
  <si>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</si>
  <si>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</si>
  <si>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</si>
  <si>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</si>
  <si>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</si>
  <si>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</si>
  <si>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</si>
  <si>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</si>
  <si>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</si>
  <si>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</si>
  <si>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</si>
  <si>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</si>
  <si>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</si>
  <si>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</si>
  <si>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</si>
  <si>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</si>
  <si>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</si>
  <si>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</si>
  <si>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</si>
  <si>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</si>
  <si>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</si>
  <si>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</si>
  <si>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</si>
  <si>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</si>
  <si>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</si>
  <si>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</si>
  <si>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</si>
  <si>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</si>
  <si>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</si>
  <si>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</si>
  <si>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</si>
  <si>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</si>
  <si>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</si>
  <si>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</si>
  <si>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</si>
  <si>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</si>
  <si>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</si>
  <si>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</si>
  <si>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</si>
  <si>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</si>
  <si>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</si>
  <si>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</si>
  <si>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</si>
  <si>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</si>
  <si>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</si>
  <si>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</si>
  <si>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</si>
  <si>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</si>
  <si>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</si>
  <si>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</si>
  <si>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</si>
  <si>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</si>
  <si>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</si>
  <si>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</si>
  <si>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</si>
  <si>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</si>
  <si>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</si>
  <si>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</si>
  <si>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</si>
  <si>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</si>
  <si>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</si>
  <si>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</si>
  <si>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</si>
  <si>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</si>
  <si>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</si>
  <si>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</si>
  <si>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</si>
  <si>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</si>
  <si>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</si>
  <si>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</si>
  <si>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</si>
  <si>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</si>
  <si>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</si>
  <si>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</si>
  <si>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</si>
  <si>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</si>
  <si>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</si>
  <si>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</si>
  <si>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</si>
  <si>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</si>
  <si>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</si>
  <si>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</si>
  <si>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</si>
  <si>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</si>
  <si>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</si>
  <si>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</si>
  <si>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</si>
  <si>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</si>
  <si>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</si>
  <si>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</si>
  <si>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</si>
  <si>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</si>
  <si>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</si>
  <si>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</si>
  <si>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</si>
  <si>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>60гр</t>
  </si>
  <si>
    <t xml:space="preserve">хлеб </t>
  </si>
  <si>
    <t>Учреждение: МКОУ СОШ с.п. В-Акбаш</t>
  </si>
  <si>
    <t>35/165гр</t>
  </si>
  <si>
    <t>40гр</t>
  </si>
  <si>
    <t>09.02.2022год</t>
  </si>
  <si>
    <t>кашп гречневая с молоком</t>
  </si>
  <si>
    <t>хлеб с маслом</t>
  </si>
  <si>
    <t>тефтели из говяд. с соусом и макаронами</t>
  </si>
  <si>
    <t>60/10гр</t>
  </si>
  <si>
    <t>масло сливоч.</t>
  </si>
  <si>
    <t>50/30/100</t>
  </si>
  <si>
    <t>филе курин.</t>
  </si>
  <si>
    <t>котлеты из филе курицы с макаронами</t>
  </si>
  <si>
    <t>омлет</t>
  </si>
  <si>
    <t>яйцо</t>
  </si>
  <si>
    <t>120гр</t>
  </si>
  <si>
    <t xml:space="preserve">                                          Учреждение : МКОУ СОШ с.п. В-Акбаш</t>
  </si>
  <si>
    <t>10.11.2023год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</si>
</sst>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7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7" t="s">
        <v>57</v>
      </c>
      <c r="B47" s="11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9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I37" sqref="I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223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4</v>
      </c>
    </row>
    <row r="7" spans="1:18" x14ac:dyDescent="0.25">
      <c r="F7" s="20" t="s">
        <v>223</v>
      </c>
    </row>
    <row r="8" spans="1:18" x14ac:dyDescent="0.25">
      <c r="D8" t="s">
        <v>222</v>
      </c>
    </row>
    <row r="9" spans="1:18" x14ac:dyDescent="0.25">
      <c r="B9" s="23" t="s">
        <v>112</v>
      </c>
      <c r="D9" s="23" t="s">
        <v>44</v>
      </c>
      <c r="E9" s="23"/>
    </row>
    <row r="10" spans="1:18" ht="46.5" customHeight="1" x14ac:dyDescent="0.25">
      <c r="B10" s="113" t="s">
        <v>5</v>
      </c>
      <c r="C10" s="114"/>
      <c r="D10" s="115" t="s">
        <v>42</v>
      </c>
      <c r="E10" s="115" t="s">
        <v>8</v>
      </c>
      <c r="F10" s="115" t="s">
        <v>9</v>
      </c>
      <c r="G10" s="115" t="s">
        <v>10</v>
      </c>
      <c r="H10" s="115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6"/>
      <c r="E11" s="116"/>
      <c r="F11" s="116"/>
      <c r="G11" s="116"/>
      <c r="H11" s="116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13</v>
      </c>
      <c r="F12" s="4">
        <f>E12*D12</f>
        <v>650</v>
      </c>
      <c r="G12" s="5">
        <f>P44/H12</f>
        <v>54.455800000000004</v>
      </c>
      <c r="H12" s="6">
        <v>12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653.46960000000001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9" t="s">
        <v>17</v>
      </c>
      <c r="D15" s="110" t="s">
        <v>14</v>
      </c>
      <c r="E15" s="111"/>
      <c r="F15" s="111"/>
      <c r="G15" s="111"/>
      <c r="H15" s="111"/>
      <c r="I15" s="111"/>
      <c r="J15" s="111"/>
      <c r="K15" s="111"/>
      <c r="L15" s="111"/>
      <c r="M15" s="121" t="s">
        <v>18</v>
      </c>
      <c r="N15" s="123" t="s">
        <v>19</v>
      </c>
      <c r="O15" s="103" t="s">
        <v>20</v>
      </c>
      <c r="P15" s="106" t="s">
        <v>21</v>
      </c>
      <c r="Q15" s="1"/>
      <c r="R15" s="1"/>
    </row>
    <row r="16" spans="1:18" ht="15.75" x14ac:dyDescent="0.25">
      <c r="A16" s="31"/>
      <c r="B16" s="32" t="s">
        <v>13</v>
      </c>
      <c r="C16" s="120"/>
      <c r="D16" s="108" t="s">
        <v>15</v>
      </c>
      <c r="E16" s="108"/>
      <c r="F16" s="109"/>
      <c r="G16" s="110" t="s">
        <v>16</v>
      </c>
      <c r="H16" s="111"/>
      <c r="I16" s="111"/>
      <c r="J16" s="111"/>
      <c r="K16" s="111"/>
      <c r="L16" s="112"/>
      <c r="M16" s="122"/>
      <c r="N16" s="124"/>
      <c r="O16" s="104"/>
      <c r="P16" s="107"/>
      <c r="Q16" s="1"/>
      <c r="R16" s="1"/>
    </row>
    <row r="17" spans="1:20" ht="87.75" customHeight="1" thickBot="1" x14ac:dyDescent="0.3">
      <c r="A17" s="33"/>
      <c r="B17" s="34"/>
      <c r="C17" s="120"/>
      <c r="D17" s="95" t="s">
        <v>219</v>
      </c>
      <c r="E17" s="95" t="s">
        <v>199</v>
      </c>
      <c r="F17" s="95" t="s">
        <v>192</v>
      </c>
      <c r="G17" s="95" t="s">
        <v>218</v>
      </c>
      <c r="H17" s="94" t="s">
        <v>206</v>
      </c>
      <c r="I17" s="94" t="s">
        <v>192</v>
      </c>
      <c r="J17" s="94"/>
      <c r="K17" s="94"/>
      <c r="L17" s="94"/>
      <c r="M17" s="122"/>
      <c r="N17" s="124"/>
      <c r="O17" s="105"/>
      <c r="P17" s="107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12</v>
      </c>
      <c r="E18" s="7">
        <v>12</v>
      </c>
      <c r="F18" s="7">
        <v>12</v>
      </c>
      <c r="G18" s="7">
        <v>12</v>
      </c>
      <c r="H18" s="7">
        <v>12</v>
      </c>
      <c r="I18" s="7">
        <v>12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221</v>
      </c>
      <c r="E19" s="10" t="s">
        <v>205</v>
      </c>
      <c r="F19" s="10" t="s">
        <v>186</v>
      </c>
      <c r="G19" s="10" t="s">
        <v>216</v>
      </c>
      <c r="H19" s="10" t="s">
        <v>205</v>
      </c>
      <c r="I19" s="10" t="s">
        <v>186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220</v>
      </c>
      <c r="C20" s="14" t="s">
        <v>24</v>
      </c>
      <c r="D20" s="15">
        <v>0.06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2" si="0">SUM(D20:L20)</f>
        <v>0.06</v>
      </c>
      <c r="N20" s="15">
        <f>M20*H12</f>
        <v>0.72</v>
      </c>
      <c r="O20" s="16">
        <v>183.33</v>
      </c>
      <c r="P20" s="16">
        <f>N20*O20</f>
        <v>131.99760000000001</v>
      </c>
      <c r="Q20" s="1"/>
      <c r="R20" s="1"/>
    </row>
    <row r="21" spans="1:20" ht="15.75" x14ac:dyDescent="0.25">
      <c r="A21" s="26">
        <v>2</v>
      </c>
      <c r="B21" s="4" t="s">
        <v>206</v>
      </c>
      <c r="C21" s="14" t="s">
        <v>24</v>
      </c>
      <c r="D21" s="14"/>
      <c r="E21" s="14">
        <v>0.05</v>
      </c>
      <c r="F21" s="14"/>
      <c r="G21" s="14"/>
      <c r="H21" s="14">
        <v>0.05</v>
      </c>
      <c r="I21" s="14"/>
      <c r="J21" s="14"/>
      <c r="K21" s="14"/>
      <c r="L21" s="14"/>
      <c r="M21" s="15">
        <f t="shared" si="0"/>
        <v>0.1</v>
      </c>
      <c r="N21" s="15">
        <f>M21*H12</f>
        <v>1.2000000000000002</v>
      </c>
      <c r="O21" s="5">
        <v>41.67</v>
      </c>
      <c r="P21" s="16">
        <f>N21*O21</f>
        <v>50.004000000000012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2.4E-2</v>
      </c>
      <c r="O22" s="5">
        <v>550</v>
      </c>
      <c r="P22" s="16">
        <f>N22*O22</f>
        <v>13.200000000000001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0.01</v>
      </c>
      <c r="G23" s="14"/>
      <c r="H23" s="14"/>
      <c r="I23" s="14">
        <v>0.01</v>
      </c>
      <c r="J23" s="14"/>
      <c r="K23" s="14"/>
      <c r="L23" s="14"/>
      <c r="M23" s="15">
        <f t="shared" si="0"/>
        <v>0.02</v>
      </c>
      <c r="N23" s="15">
        <f>M23*H12</f>
        <v>0.24</v>
      </c>
      <c r="O23" s="5">
        <v>73</v>
      </c>
      <c r="P23" s="16">
        <f t="shared" ref="P23:P28" si="1">N23*O23</f>
        <v>17.52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>
        <v>3.0000000000000001E-3</v>
      </c>
      <c r="H24" s="14"/>
      <c r="I24" s="14"/>
      <c r="J24" s="14"/>
      <c r="K24" s="14"/>
      <c r="L24" s="14"/>
      <c r="M24" s="15">
        <f t="shared" si="0"/>
        <v>4.0000000000000001E-3</v>
      </c>
      <c r="N24" s="15">
        <f>M24*H12</f>
        <v>4.8000000000000001E-2</v>
      </c>
      <c r="O24" s="5">
        <v>17</v>
      </c>
      <c r="P24" s="16">
        <f t="shared" si="1"/>
        <v>0.81600000000000006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1E-3</v>
      </c>
      <c r="E25" s="14"/>
      <c r="F25" s="14"/>
      <c r="G25" s="14">
        <v>1E-3</v>
      </c>
      <c r="H25" s="14"/>
      <c r="I25" s="14"/>
      <c r="J25" s="14"/>
      <c r="K25" s="14"/>
      <c r="L25" s="14"/>
      <c r="M25" s="15">
        <f t="shared" si="0"/>
        <v>2E-3</v>
      </c>
      <c r="N25" s="15">
        <f>M25*H12</f>
        <v>2.4E-2</v>
      </c>
      <c r="O25" s="5">
        <v>530</v>
      </c>
      <c r="P25" s="16">
        <f>N25*O25</f>
        <v>12.72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0.03</v>
      </c>
      <c r="E26" s="14"/>
      <c r="F26" s="14"/>
      <c r="G26" s="14">
        <v>2E-3</v>
      </c>
      <c r="H26" s="14"/>
      <c r="I26" s="14"/>
      <c r="J26" s="14"/>
      <c r="K26" s="14"/>
      <c r="L26" s="14"/>
      <c r="M26" s="15">
        <f t="shared" si="0"/>
        <v>3.2000000000000001E-2</v>
      </c>
      <c r="N26" s="15">
        <f>M26*H12</f>
        <v>0.38400000000000001</v>
      </c>
      <c r="O26" s="5">
        <v>65</v>
      </c>
      <c r="P26" s="16">
        <f t="shared" si="1"/>
        <v>24.96</v>
      </c>
      <c r="Q26" s="1"/>
      <c r="R26" s="1"/>
    </row>
    <row r="27" spans="1:20" ht="15.75" x14ac:dyDescent="0.25">
      <c r="A27" s="26">
        <v>8</v>
      </c>
      <c r="B27" s="4" t="s">
        <v>217</v>
      </c>
      <c r="C27" s="14" t="s">
        <v>24</v>
      </c>
      <c r="D27" s="14"/>
      <c r="E27" s="14"/>
      <c r="F27" s="14"/>
      <c r="G27" s="14">
        <v>7.0000000000000007E-2</v>
      </c>
      <c r="H27" s="14"/>
      <c r="I27" s="14"/>
      <c r="J27" s="14"/>
      <c r="K27" s="14"/>
      <c r="L27" s="14"/>
      <c r="M27" s="15">
        <f t="shared" si="0"/>
        <v>7.0000000000000007E-2</v>
      </c>
      <c r="N27" s="15">
        <f>M27*H12</f>
        <v>0.84000000000000008</v>
      </c>
      <c r="O27" s="5">
        <v>445</v>
      </c>
      <c r="P27" s="16">
        <f t="shared" si="1"/>
        <v>373.8</v>
      </c>
      <c r="Q27" s="1"/>
      <c r="R27" s="1"/>
    </row>
    <row r="28" spans="1:20" ht="15.75" x14ac:dyDescent="0.25">
      <c r="A28" s="26">
        <v>9</v>
      </c>
      <c r="B28" s="4" t="s">
        <v>37</v>
      </c>
      <c r="C28" s="14" t="s">
        <v>24</v>
      </c>
      <c r="D28" s="14"/>
      <c r="E28" s="14"/>
      <c r="F28" s="17"/>
      <c r="G28" s="14">
        <v>0.04</v>
      </c>
      <c r="H28" s="14"/>
      <c r="I28" s="14"/>
      <c r="J28" s="14"/>
      <c r="K28" s="14"/>
      <c r="L28" s="14"/>
      <c r="M28" s="15">
        <f t="shared" si="0"/>
        <v>0.04</v>
      </c>
      <c r="N28" s="15">
        <f>M28*H12</f>
        <v>0.48</v>
      </c>
      <c r="O28" s="5">
        <v>37</v>
      </c>
      <c r="P28" s="16">
        <f t="shared" si="1"/>
        <v>17.759999999999998</v>
      </c>
      <c r="Q28" s="1"/>
      <c r="R28" s="1"/>
      <c r="T28" s="22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>
        <v>3.0000000000000001E-3</v>
      </c>
      <c r="H29" s="14"/>
      <c r="I29" s="14"/>
      <c r="J29" s="14"/>
      <c r="K29" s="14"/>
      <c r="L29" s="14"/>
      <c r="M29" s="15">
        <f t="shared" si="0"/>
        <v>3.0000000000000001E-3</v>
      </c>
      <c r="N29" s="15">
        <f>M29*H12</f>
        <v>3.6000000000000004E-2</v>
      </c>
      <c r="O29" s="5">
        <v>27</v>
      </c>
      <c r="P29" s="16">
        <f>O29*N29</f>
        <v>0.97200000000000009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>
        <v>3.0000000000000001E-3</v>
      </c>
      <c r="H30" s="14"/>
      <c r="I30" s="14"/>
      <c r="J30" s="14"/>
      <c r="K30" s="14"/>
      <c r="L30" s="14"/>
      <c r="M30" s="15">
        <f t="shared" si="0"/>
        <v>3.0000000000000001E-3</v>
      </c>
      <c r="N30" s="15">
        <f>M30*H12</f>
        <v>3.6000000000000004E-2</v>
      </c>
      <c r="O30" s="5">
        <v>110</v>
      </c>
      <c r="P30" s="16">
        <f t="shared" ref="P30:P31" si="2">N30*O30</f>
        <v>3.9600000000000004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>
        <v>5.0000000000000001E-3</v>
      </c>
      <c r="H31" s="14"/>
      <c r="I31" s="14"/>
      <c r="J31" s="14"/>
      <c r="K31" s="14"/>
      <c r="L31" s="14"/>
      <c r="M31" s="15">
        <f t="shared" si="0"/>
        <v>5.0000000000000001E-3</v>
      </c>
      <c r="N31" s="15">
        <f>M31*H12</f>
        <v>0.06</v>
      </c>
      <c r="O31" s="5">
        <v>20</v>
      </c>
      <c r="P31" s="16">
        <f t="shared" si="2"/>
        <v>1.2</v>
      </c>
      <c r="Q31" s="1"/>
      <c r="R31" s="1"/>
    </row>
    <row r="32" spans="1:20" ht="15.75" x14ac:dyDescent="0.25">
      <c r="A32" s="26">
        <v>15</v>
      </c>
      <c r="B32" s="102" t="s">
        <v>43</v>
      </c>
      <c r="C32" s="14" t="s">
        <v>24</v>
      </c>
      <c r="D32" s="14"/>
      <c r="E32" s="14"/>
      <c r="F32" s="14"/>
      <c r="G32" s="14">
        <v>3.0000000000000001E-3</v>
      </c>
      <c r="H32" s="14"/>
      <c r="I32" s="14"/>
      <c r="J32" s="14"/>
      <c r="K32" s="14"/>
      <c r="L32" s="14"/>
      <c r="M32" s="15">
        <f t="shared" si="0"/>
        <v>3.0000000000000001E-3</v>
      </c>
      <c r="N32" s="15">
        <v>0.03</v>
      </c>
      <c r="O32" s="5">
        <v>152</v>
      </c>
      <c r="P32" s="16">
        <v>4.5599999999999996</v>
      </c>
      <c r="Q32" s="1"/>
      <c r="R32" s="1"/>
    </row>
    <row r="33" spans="1:18" ht="15.75" x14ac:dyDescent="0.25">
      <c r="A33" s="26">
        <v>16</v>
      </c>
      <c r="C33" s="14"/>
      <c r="D33" s="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117" t="s">
        <v>57</v>
      </c>
      <c r="B44" s="11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653.46960000000001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182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A44:B44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4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L37" sqref="L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8</v>
      </c>
    </row>
    <row r="5" spans="1:18" x14ac:dyDescent="0.25">
      <c r="F5" s="20" t="s">
        <v>210</v>
      </c>
    </row>
    <row r="6" spans="1:18" x14ac:dyDescent="0.25">
      <c r="D6" t="s">
        <v>4</v>
      </c>
      <c r="F6" t="s">
        <v>207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P43/H10</f>
        <v>47.984300000000005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47.984300000000005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9" t="s">
        <v>211</v>
      </c>
      <c r="E15" s="99" t="s">
        <v>163</v>
      </c>
      <c r="F15" s="99" t="s">
        <v>212</v>
      </c>
      <c r="G15" s="99" t="s">
        <v>213</v>
      </c>
      <c r="H15" s="98" t="s">
        <v>199</v>
      </c>
      <c r="I15" s="98" t="s">
        <v>192</v>
      </c>
      <c r="J15" s="98"/>
      <c r="K15" s="98"/>
      <c r="L15" s="9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214</v>
      </c>
      <c r="G17" s="10" t="s">
        <v>208</v>
      </c>
      <c r="H17" s="10" t="s">
        <v>209</v>
      </c>
      <c r="I17" s="10" t="s">
        <v>186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>
        <v>0.06</v>
      </c>
      <c r="H18" s="15"/>
      <c r="I18" s="15"/>
      <c r="J18" s="15"/>
      <c r="K18" s="15"/>
      <c r="L18" s="15"/>
      <c r="M18" s="15">
        <f t="shared" ref="M18:M30" si="0">SUM(D18:L18)</f>
        <v>0.06</v>
      </c>
      <c r="N18" s="15">
        <f>M18*H10</f>
        <v>0.06</v>
      </c>
      <c r="O18" s="16">
        <v>400</v>
      </c>
      <c r="P18" s="16">
        <f>N18*O18</f>
        <v>24</v>
      </c>
      <c r="Q18" s="1"/>
      <c r="R18" s="1"/>
    </row>
    <row r="19" spans="1:20" ht="15.75" x14ac:dyDescent="0.25">
      <c r="A19" s="26">
        <v>2</v>
      </c>
      <c r="B19" s="4" t="s">
        <v>206</v>
      </c>
      <c r="C19" s="14" t="s">
        <v>24</v>
      </c>
      <c r="D19" s="14"/>
      <c r="E19" s="14"/>
      <c r="F19" s="14">
        <v>0.06</v>
      </c>
      <c r="G19" s="14"/>
      <c r="H19" s="14">
        <v>0.04</v>
      </c>
      <c r="I19" s="14"/>
      <c r="J19" s="14"/>
      <c r="K19" s="14"/>
      <c r="L19" s="14"/>
      <c r="M19" s="15">
        <f t="shared" si="0"/>
        <v>0.1</v>
      </c>
      <c r="N19" s="15">
        <f>M19*H10</f>
        <v>0.1</v>
      </c>
      <c r="O19" s="5">
        <v>35</v>
      </c>
      <c r="P19" s="16">
        <f>N19*O19</f>
        <v>3.5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2E-3</v>
      </c>
      <c r="O20" s="5">
        <v>500</v>
      </c>
      <c r="P20" s="16">
        <f>N20*O20</f>
        <v>1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>
        <v>0.01</v>
      </c>
      <c r="J21" s="14"/>
      <c r="K21" s="14"/>
      <c r="L21" s="14"/>
      <c r="M21" s="15">
        <f t="shared" si="0"/>
        <v>0.02</v>
      </c>
      <c r="N21" s="15">
        <f>M21*H10</f>
        <v>0.02</v>
      </c>
      <c r="O21" s="5">
        <v>59</v>
      </c>
      <c r="P21" s="16">
        <f t="shared" ref="P21:P27" si="1">N21*O21</f>
        <v>1.18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5.0000000000000001E-3</v>
      </c>
      <c r="O22" s="5">
        <v>14</v>
      </c>
      <c r="P22" s="16">
        <f t="shared" si="1"/>
        <v>7.0000000000000007E-2</v>
      </c>
      <c r="Q22" s="1"/>
      <c r="R22" s="1"/>
    </row>
    <row r="23" spans="1:20" ht="15.75" x14ac:dyDescent="0.25">
      <c r="A23" s="26">
        <v>6</v>
      </c>
      <c r="B23" s="4" t="s">
        <v>215</v>
      </c>
      <c r="C23" s="14" t="s">
        <v>24</v>
      </c>
      <c r="D23" s="14">
        <v>5.0000000000000001E-3</v>
      </c>
      <c r="E23" s="14"/>
      <c r="F23" s="14">
        <v>0.01</v>
      </c>
      <c r="G23" s="14">
        <v>2E-3</v>
      </c>
      <c r="H23" s="14"/>
      <c r="I23" s="14"/>
      <c r="J23" s="14"/>
      <c r="K23" s="14"/>
      <c r="L23" s="14"/>
      <c r="M23" s="15">
        <f t="shared" si="0"/>
        <v>1.7000000000000001E-2</v>
      </c>
      <c r="N23" s="15">
        <f>M23*H10</f>
        <v>1.7000000000000001E-2</v>
      </c>
      <c r="O23" s="5">
        <v>450</v>
      </c>
      <c r="P23" s="16">
        <f>N23*O23</f>
        <v>7.65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0.05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0.05</v>
      </c>
      <c r="O24" s="5">
        <v>55</v>
      </c>
      <c r="P24" s="16">
        <f t="shared" si="1"/>
        <v>2.75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>
        <v>0.05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0.05</v>
      </c>
      <c r="O25" s="5">
        <v>100</v>
      </c>
      <c r="P25" s="16">
        <f t="shared" si="1"/>
        <v>5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/>
      <c r="E26" s="14"/>
      <c r="F26" s="17"/>
      <c r="G26" s="14">
        <v>2E-3</v>
      </c>
      <c r="H26" s="14"/>
      <c r="I26" s="14"/>
      <c r="J26" s="14"/>
      <c r="K26" s="14"/>
      <c r="L26" s="14"/>
      <c r="M26" s="15">
        <f t="shared" si="0"/>
        <v>2E-3</v>
      </c>
      <c r="N26" s="15">
        <f>M26*H10</f>
        <v>2E-3</v>
      </c>
      <c r="O26" s="5">
        <v>207.15</v>
      </c>
      <c r="P26" s="16">
        <f t="shared" si="1"/>
        <v>0.4143</v>
      </c>
      <c r="Q26" s="1"/>
      <c r="R26" s="1"/>
      <c r="T26" s="22"/>
    </row>
    <row r="27" spans="1:20" ht="15.75" x14ac:dyDescent="0.25">
      <c r="A27" s="26">
        <v>10</v>
      </c>
      <c r="B27" s="4" t="s">
        <v>31</v>
      </c>
      <c r="C27" s="14" t="s">
        <v>24</v>
      </c>
      <c r="D27" s="14"/>
      <c r="E27" s="14"/>
      <c r="F27" s="14"/>
      <c r="G27" s="14">
        <v>5.0000000000000001E-3</v>
      </c>
      <c r="H27" s="14"/>
      <c r="I27" s="14"/>
      <c r="J27" s="14"/>
      <c r="K27" s="14"/>
      <c r="L27" s="14"/>
      <c r="M27" s="15">
        <f t="shared" si="0"/>
        <v>5.0000000000000001E-3</v>
      </c>
      <c r="N27" s="15">
        <f>M27*H10</f>
        <v>5.0000000000000001E-3</v>
      </c>
      <c r="O27" s="5">
        <v>20</v>
      </c>
      <c r="P27" s="16">
        <f t="shared" si="1"/>
        <v>0.1</v>
      </c>
      <c r="Q27" s="1"/>
      <c r="R27" s="1"/>
    </row>
    <row r="28" spans="1:20" ht="15.75" x14ac:dyDescent="0.25">
      <c r="A28" s="26">
        <v>12</v>
      </c>
      <c r="B28" s="4" t="s">
        <v>37</v>
      </c>
      <c r="C28" s="14" t="s">
        <v>24</v>
      </c>
      <c r="D28" s="14"/>
      <c r="E28" s="14"/>
      <c r="F28" s="14"/>
      <c r="G28" s="14">
        <v>0.04</v>
      </c>
      <c r="H28" s="14"/>
      <c r="I28" s="14"/>
      <c r="J28" s="14"/>
      <c r="K28" s="14"/>
      <c r="L28" s="14"/>
      <c r="M28" s="15">
        <f t="shared" si="0"/>
        <v>0.04</v>
      </c>
      <c r="N28" s="15">
        <f>M28*H10</f>
        <v>0.04</v>
      </c>
      <c r="O28" s="5">
        <v>38</v>
      </c>
      <c r="P28" s="16">
        <f>O28*N28</f>
        <v>1.52</v>
      </c>
      <c r="Q28" s="1"/>
      <c r="R28" s="1"/>
    </row>
    <row r="29" spans="1:20" ht="15.75" x14ac:dyDescent="0.25">
      <c r="A29" s="26">
        <v>13</v>
      </c>
      <c r="B29" s="4" t="s">
        <v>49</v>
      </c>
      <c r="C29" s="14" t="s">
        <v>24</v>
      </c>
      <c r="D29" s="14"/>
      <c r="E29" s="14"/>
      <c r="F29" s="14"/>
      <c r="G29" s="14">
        <v>5.0000000000000001E-3</v>
      </c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5.0000000000000001E-3</v>
      </c>
      <c r="O29" s="5">
        <v>120</v>
      </c>
      <c r="P29" s="16">
        <f t="shared" ref="P29" si="2">N29*O29</f>
        <v>0.6</v>
      </c>
      <c r="Q29" s="1"/>
      <c r="R29" s="1"/>
    </row>
    <row r="30" spans="1:20" ht="15.75" x14ac:dyDescent="0.25">
      <c r="A30" s="26">
        <v>14</v>
      </c>
      <c r="B30" s="4" t="s">
        <v>34</v>
      </c>
      <c r="C30" s="14" t="s">
        <v>24</v>
      </c>
      <c r="D30" s="14"/>
      <c r="E30" s="14"/>
      <c r="F30" s="14"/>
      <c r="G30" s="14">
        <v>4.0000000000000001E-3</v>
      </c>
      <c r="H30" s="14"/>
      <c r="I30" s="14"/>
      <c r="J30" s="14"/>
      <c r="K30" s="14"/>
      <c r="L30" s="14"/>
      <c r="M30" s="15">
        <f t="shared" si="0"/>
        <v>4.0000000000000001E-3</v>
      </c>
      <c r="N30" s="15">
        <v>4.0000000000000001E-3</v>
      </c>
      <c r="O30" s="5">
        <v>52</v>
      </c>
      <c r="P30" s="16">
        <v>0.2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117" t="s">
        <v>57</v>
      </c>
      <c r="B43" s="118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47.984300000000005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182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A43:B43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100" t="s">
        <v>187</v>
      </c>
      <c r="E15" s="101" t="s">
        <v>192</v>
      </c>
      <c r="F15" s="100" t="s">
        <v>184</v>
      </c>
      <c r="G15" s="98" t="s">
        <v>201</v>
      </c>
      <c r="H15" s="98" t="s">
        <v>192</v>
      </c>
      <c r="I15" s="98" t="s">
        <v>199</v>
      </c>
      <c r="J15" s="98" t="s">
        <v>202</v>
      </c>
      <c r="K15" s="98" t="s">
        <v>203</v>
      </c>
      <c r="L15" s="9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200</v>
      </c>
      <c r="G17" s="10" t="s">
        <v>197</v>
      </c>
      <c r="H17" s="10" t="s">
        <v>186</v>
      </c>
      <c r="I17" s="10" t="s">
        <v>200</v>
      </c>
      <c r="J17" s="10" t="s">
        <v>200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198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17" t="s">
        <v>57</v>
      </c>
      <c r="B46" s="118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A46:B46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6.5" customHeight="1" thickBot="1" x14ac:dyDescent="0.3">
      <c r="A15" s="33"/>
      <c r="B15" s="34"/>
      <c r="C15" s="120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2023-10-05T04:10:50Z</cp:lastPrinted>
  <dcterms:created xsi:type="dcterms:W3CDTF">2019-01-18T12:27:48Z</dcterms:created>
  <dcterms:modified xsi:type="dcterms:W3CDTF">2023-11-05T06:27:53Z</dcterms:modified>
</cp:coreProperties>
</file>