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9040" windowHeight="1584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31" i="276" l="1"/>
  <c r="P31" i="276" s="1"/>
  <c r="M30" i="276"/>
  <c r="P30" i="276" s="1"/>
  <c r="P29" i="276"/>
  <c r="M28" i="276"/>
  <c r="P28" i="276" s="1"/>
  <c r="M27" i="276"/>
  <c r="P27" i="276" s="1"/>
  <c r="M26" i="276"/>
  <c r="P26" i="276" s="1"/>
  <c r="P25" i="276"/>
  <c r="M24" i="276"/>
  <c r="P24" i="276" s="1"/>
  <c r="M23" i="276"/>
  <c r="P23" i="276" s="1"/>
  <c r="P22" i="276"/>
  <c r="M21" i="276"/>
  <c r="M20" i="276"/>
  <c r="P20" i="276" s="1"/>
  <c r="M19" i="276"/>
  <c r="M18" i="276"/>
  <c r="P18" i="276" s="1"/>
  <c r="F10" i="276"/>
  <c r="P48" i="276" l="1"/>
  <c r="G10" i="276" s="1"/>
  <c r="G11" i="276" s="1"/>
  <c r="M48" i="275" l="1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M43" i="275"/>
  <c r="N43" i="275" s="1"/>
  <c r="P43" i="275" s="1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M33" i="275"/>
  <c r="N33" i="275" s="1"/>
  <c r="P33" i="275" s="1"/>
  <c r="M32" i="275"/>
  <c r="N32" i="275" s="1"/>
  <c r="P32" i="275" s="1"/>
  <c r="M31" i="275"/>
  <c r="N31" i="275" s="1"/>
  <c r="P31" i="275" s="1"/>
  <c r="M30" i="275"/>
  <c r="N30" i="275" s="1"/>
  <c r="P30" i="275" s="1"/>
  <c r="N29" i="275"/>
  <c r="P29" i="275" s="1"/>
  <c r="M29" i="275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N40" i="274"/>
  <c r="P40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N32" i="274"/>
  <c r="P32" i="274" s="1"/>
  <c r="M32" i="274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N35" i="273"/>
  <c r="P35" i="273" s="1"/>
  <c r="M35" i="273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N38" i="272"/>
  <c r="P38" i="272" s="1"/>
  <c r="M38" i="272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N30" i="272"/>
  <c r="P30" i="272" s="1"/>
  <c r="M30" i="272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N39" i="270"/>
  <c r="P39" i="270" s="1"/>
  <c r="M39" i="270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N48" i="269"/>
  <c r="P48" i="269" s="1"/>
  <c r="M48" i="269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N32" i="269"/>
  <c r="P32" i="269" s="1"/>
  <c r="M32" i="269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N18" i="269"/>
  <c r="P18" i="269" s="1"/>
  <c r="M18" i="269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N35" i="267"/>
  <c r="P35" i="267" s="1"/>
  <c r="M35" i="267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N23" i="264" s="1"/>
  <c r="P23" i="264" s="1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N41" i="264"/>
  <c r="P41" i="264" s="1"/>
  <c r="M41" i="264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N41" i="262"/>
  <c r="P41" i="262" s="1"/>
  <c r="M41" i="262"/>
  <c r="N40" i="262"/>
  <c r="P40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N47" i="261"/>
  <c r="P47" i="261" s="1"/>
  <c r="M47" i="26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N28" i="261"/>
  <c r="P28" i="261" s="1"/>
  <c r="M28" i="26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M47" i="259"/>
  <c r="N47" i="259" s="1"/>
  <c r="P47" i="259" s="1"/>
  <c r="M45" i="259"/>
  <c r="N45" i="259" s="1"/>
  <c r="P45" i="259" s="1"/>
  <c r="P44" i="259"/>
  <c r="M44" i="259"/>
  <c r="N43" i="259"/>
  <c r="P43" i="259" s="1"/>
  <c r="M43" i="259"/>
  <c r="M42" i="259"/>
  <c r="N42" i="259" s="1"/>
  <c r="P42" i="259" s="1"/>
  <c r="N41" i="259"/>
  <c r="P41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N25" i="259"/>
  <c r="P25" i="259" s="1"/>
  <c r="M25" i="259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N39" i="258"/>
  <c r="P39" i="258" s="1"/>
  <c r="M39" i="258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N48" i="257"/>
  <c r="P48" i="257" s="1"/>
  <c r="M48" i="257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M42" i="256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N43" i="256"/>
  <c r="P43" i="256" s="1"/>
  <c r="M43" i="256"/>
  <c r="N42" i="256"/>
  <c r="P42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N28" i="256"/>
  <c r="P28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N46" i="255"/>
  <c r="P46" i="255" s="1"/>
  <c r="M46" i="255"/>
  <c r="M41" i="255"/>
  <c r="N41" i="255" s="1"/>
  <c r="P41" i="255" s="1"/>
  <c r="M47" i="255"/>
  <c r="N47" i="255" s="1"/>
  <c r="P47" i="255" s="1"/>
  <c r="N45" i="255"/>
  <c r="P45" i="255" s="1"/>
  <c r="M45" i="255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N42" i="254" s="1"/>
  <c r="P42" i="254" s="1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N47" i="253"/>
  <c r="P47" i="253" s="1"/>
  <c r="M47" i="253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N41" i="253"/>
  <c r="P41" i="253" s="1"/>
  <c r="M41" i="253"/>
  <c r="M40" i="253"/>
  <c r="N40" i="253" s="1"/>
  <c r="P40" i="253" s="1"/>
  <c r="M39" i="253"/>
  <c r="N39" i="253" s="1"/>
  <c r="P39" i="253" s="1"/>
  <c r="M38" i="253"/>
  <c r="N38" i="253" s="1"/>
  <c r="P38" i="253" s="1"/>
  <c r="N37" i="253"/>
  <c r="P37" i="253" s="1"/>
  <c r="M37" i="253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N40" i="252"/>
  <c r="P40" i="252" s="1"/>
  <c r="N39" i="252"/>
  <c r="P39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N43" i="251"/>
  <c r="P43" i="251" s="1"/>
  <c r="M43" i="25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N37" i="251"/>
  <c r="P37" i="251" s="1"/>
  <c r="M37" i="25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N39" i="250"/>
  <c r="P39" i="250" s="1"/>
  <c r="M39" i="250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N25" i="249"/>
  <c r="P25" i="249" s="1"/>
  <c r="M25" i="249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N45" i="248"/>
  <c r="P45" i="248" s="1"/>
  <c r="M45" i="248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N33" i="248"/>
  <c r="P33" i="248" s="1"/>
  <c r="M33" i="248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N24" i="247"/>
  <c r="P24" i="247" s="1"/>
  <c r="M24" i="247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N42" i="246"/>
  <c r="P42" i="246" s="1"/>
  <c r="M42" i="246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N20" i="245"/>
  <c r="P20" i="245" s="1"/>
  <c r="M20" i="245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N46" i="244"/>
  <c r="P46" i="244" s="1"/>
  <c r="M46" i="244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N36" i="244"/>
  <c r="P36" i="244" s="1"/>
  <c r="M36" i="244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N28" i="244"/>
  <c r="P28" i="244" s="1"/>
  <c r="M28" i="244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N20" i="244"/>
  <c r="P20" i="244" s="1"/>
  <c r="M20" i="244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N40" i="243"/>
  <c r="P40" i="243" s="1"/>
  <c r="M40" i="243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N50" i="242"/>
  <c r="P50" i="242" s="1"/>
  <c r="M50" i="242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N40" i="242"/>
  <c r="P40" i="242" s="1"/>
  <c r="M40" i="242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N22" i="242"/>
  <c r="P22" i="242" s="1"/>
  <c r="M22" i="242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M47" i="241"/>
  <c r="N47" i="241" s="1"/>
  <c r="P47" i="241" s="1"/>
  <c r="M46" i="241"/>
  <c r="N46" i="241" s="1"/>
  <c r="P46" i="241" s="1"/>
  <c r="M44" i="241"/>
  <c r="N44" i="241" s="1"/>
  <c r="P44" i="241" s="1"/>
  <c r="N43" i="241"/>
  <c r="P43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N45" i="237"/>
  <c r="P45" i="237" s="1"/>
  <c r="M45" i="237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M37" i="237"/>
  <c r="N37" i="237" s="1"/>
  <c r="P37" i="237" s="1"/>
  <c r="M36" i="237"/>
  <c r="N36" i="237" s="1"/>
  <c r="P36" i="237" s="1"/>
  <c r="M35" i="237"/>
  <c r="N35" i="237" s="1"/>
  <c r="P35" i="237" s="1"/>
  <c r="M34" i="237"/>
  <c r="N34" i="237" s="1"/>
  <c r="P34" i="237" s="1"/>
  <c r="N33" i="237"/>
  <c r="P33" i="237" s="1"/>
  <c r="M33" i="237"/>
  <c r="M32" i="237"/>
  <c r="N32" i="237" s="1"/>
  <c r="P32" i="237" s="1"/>
  <c r="M31" i="237"/>
  <c r="N31" i="237" s="1"/>
  <c r="P31" i="237" s="1"/>
  <c r="M30" i="237"/>
  <c r="N30" i="237" s="1"/>
  <c r="P30" i="237" s="1"/>
  <c r="N29" i="237"/>
  <c r="P29" i="237" s="1"/>
  <c r="M29" i="237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N22" i="237"/>
  <c r="P22" i="237" s="1"/>
  <c r="M22" i="237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N40" i="236"/>
  <c r="P40" i="236" s="1"/>
  <c r="M40" i="236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N41" i="235"/>
  <c r="P41" i="235" s="1"/>
  <c r="M41" i="235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N33" i="235"/>
  <c r="P33" i="235" s="1"/>
  <c r="M33" i="235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N25" i="235"/>
  <c r="P25" i="235" s="1"/>
  <c r="M25" i="235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N40" i="234" s="1"/>
  <c r="P40" i="234" s="1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N33" i="234"/>
  <c r="P33" i="234" s="1"/>
  <c r="M33" i="234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N32" i="233"/>
  <c r="P32" i="233" s="1"/>
  <c r="M32" i="233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N31" i="232"/>
  <c r="P31" i="232" s="1"/>
  <c r="M31" i="232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N26" i="232"/>
  <c r="P26" i="232" s="1"/>
  <c r="M26" i="232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N47" i="231"/>
  <c r="P47" i="231" s="1"/>
  <c r="M47" i="23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N26" i="231"/>
  <c r="P26" i="231" s="1"/>
  <c r="M26" i="23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N18" i="230"/>
  <c r="P18" i="230" s="1"/>
  <c r="M18" i="230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<sst xmlns="http://schemas.openxmlformats.org/spreadsheetml/2006/main" count="4856" uniqueCount="211">
  <si>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</si>
  <si>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</si>
  <si>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</si>
  <si>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</si>
  <si>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</si>
  <si>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</si>
  <si>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</si>
  <si>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</si>
  <si>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</si>
  <si>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</si>
  <si>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</si>
  <si>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</si>
  <si>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</si>
  <si>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</si>
  <si>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</si>
  <si>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</si>
  <si>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</si>
  <si>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</si>
  <si>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</si>
  <si>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</si>
  <si>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</si>
  <si>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</si>
  <si>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</si>
  <si>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</si>
  <si>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</si>
  <si>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</si>
  <si>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</si>
  <si>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</si>
  <si>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</si>
  <si>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</si>
  <si>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</si>
  <si>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</si>
  <si>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</si>
  <si>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</si>
  <si>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</si>
  <si>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</si>
  <si>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</si>
  <si>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</si>
  <si>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</si>
  <si>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</si>
  <si>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</si>
  <si>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</si>
  <si>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</si>
  <si>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</si>
  <si>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</si>
  <si>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</si>
  <si>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</si>
  <si>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</si>
  <si>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</si>
  <si>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</si>
  <si>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</si>
  <si>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</si>
  <si>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</si>
  <si>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</si>
  <si>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</si>
  <si>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</si>
  <si>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</si>
  <si>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</si>
  <si>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</si>
  <si>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</si>
  <si>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</si>
  <si>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</si>
  <si>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</si>
  <si>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</si>
  <si>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</si>
  <si>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</si>
  <si>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</si>
  <si>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</si>
  <si>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</si>
  <si>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</si>
  <si>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</si>
  <si>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</si>
  <si>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</si>
  <si>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</si>
  <si>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</si>
  <si>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</si>
  <si>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</si>
  <si>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</si>
  <si>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</si>
  <si>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</si>
  <si>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</si>
  <si>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</si>
  <si>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</si>
  <si>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</si>
  <si>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</si>
  <si>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</si>
  <si>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</si>
  <si>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</si>
  <si>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</si>
  <si>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</si>
  <si>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</si>
  <si>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</si>
  <si>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</si>
  <si>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</si>
  <si>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</si>
  <si>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</si>
  <si>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</si>
  <si>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</si>
  <si>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</si>
  <si>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</si>
  <si>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</si>
  <si>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</si>
  <si>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</si>
  <si>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</si>
  <si>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</si>
  <si>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</si>
  <si>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</si>
  <si>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</si>
  <si>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</si>
  <si>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</si>
  <si>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</si>
  <si>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</si>
  <si>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</si>
  <si>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</si>
  <si>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</si>
  <si>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</si>
  <si>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</si>
  <si>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</si>
  <si>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</si>
  <si>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</si>
  <si>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</si>
  <si>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</si>
  <si>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</si>
  <si>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</si>
  <si>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</si>
  <si>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</si>
  <si>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</si>
  <si>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</si>
  <si>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</si>
  <si>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</si>
  <si>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</si>
  <si>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</si>
  <si>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</si>
  <si>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</si>
  <si>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</si>
  <si>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</si>
  <si>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</si>
  <si>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</si>
  <si>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</si>
  <si>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</si>
  <si>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</si>
  <si>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</si>
  <si>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</si>
  <si>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</si>
  <si>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</si>
  <si>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</si>
  <si>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</si>
  <si>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</si>
  <si>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</si>
  <si>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</si>
  <si>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</si>
  <si>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</si>
  <si>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</si>
  <si>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</si>
  <si>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</si>
  <si>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</si>
  <si>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</si>
  <si>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</si>
  <si>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</si>
  <si>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</si>
  <si>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</si>
  <si>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</si>
  <si>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</si>
  <si>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</si>
  <si>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</si>
  <si>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</si>
  <si>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</si>
  <si>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</si>
  <si>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</si>
  <si>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</si>
  <si>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</si>
  <si>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</si>
  <si>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</si>
  <si>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</si>
  <si>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</si>
  <si>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</si>
  <si>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</si>
  <si>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</si>
  <si>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</si>
  <si>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</si>
  <si>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</si>
  <si>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</si>
  <si>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</si>
  <si>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МКОУ СОШ с.п.В -АКБАШ</t>
  </si>
  <si>
    <t>Хлеб пшеничный</t>
  </si>
  <si>
    <t>150гр</t>
  </si>
  <si>
    <t>200гр</t>
  </si>
  <si>
    <t>Соль йодированн</t>
  </si>
  <si>
    <t>Яйцо куринн.</t>
  </si>
  <si>
    <t>Мука пшеничная</t>
  </si>
  <si>
    <t>Томат Байсад</t>
  </si>
  <si>
    <t>Масло растит.</t>
  </si>
  <si>
    <t>Лук</t>
  </si>
  <si>
    <t>Морковь</t>
  </si>
  <si>
    <t>Сахар</t>
  </si>
  <si>
    <t>Масло сливочн</t>
  </si>
  <si>
    <t>Мясо говяжье</t>
  </si>
  <si>
    <t>И.о.директора__________</t>
  </si>
  <si>
    <t>Тарканова М.В.</t>
  </si>
  <si>
    <t>Учреждение:</t>
  </si>
  <si>
    <t>60гр</t>
  </si>
  <si>
    <t>крупа рисовая</t>
  </si>
  <si>
    <t>09.04.2021год</t>
  </si>
  <si>
    <t>70/30гр</t>
  </si>
  <si>
    <t>Тефтели мясные  с соусом</t>
  </si>
  <si>
    <t>картофельное пюре</t>
  </si>
  <si>
    <t>яблоко</t>
  </si>
  <si>
    <t>140гр</t>
  </si>
  <si>
    <t>кисель фруктовый</t>
  </si>
  <si>
    <t>кисель</t>
  </si>
  <si>
    <t>хлеб пшенич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</si>
</sst>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15" t="s">
        <v>57</v>
      </c>
      <c r="B47" s="116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103.5" customHeight="1" thickBot="1" x14ac:dyDescent="0.3">
      <c r="A15" s="33"/>
      <c r="B15" s="34"/>
      <c r="C15" s="118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8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abSelected="1" topLeftCell="A10" zoomScale="82" zoomScaleNormal="82" workbookViewId="0">
      <selection activeCell="N38" sqref="N3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197</v>
      </c>
      <c r="C2" s="2"/>
      <c r="D2" t="s">
        <v>198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202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8</v>
      </c>
    </row>
    <row r="5" spans="1:18" x14ac:dyDescent="0.25">
      <c r="F5" s="20" t="s">
        <v>202</v>
      </c>
    </row>
    <row r="6" spans="1:18" x14ac:dyDescent="0.25">
      <c r="D6" t="s">
        <v>4</v>
      </c>
      <c r="F6" t="s">
        <v>199</v>
      </c>
      <c r="H6" t="s">
        <v>183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 t="s">
        <v>182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60.81</v>
      </c>
      <c r="E10" s="4">
        <v>134</v>
      </c>
      <c r="F10" s="4">
        <f>E10*D10</f>
        <v>8148.54</v>
      </c>
      <c r="G10" s="5">
        <f>P48/H10</f>
        <v>58.892246400000005</v>
      </c>
      <c r="H10" s="6">
        <v>125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7361.5308000000005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100" t="s">
        <v>204</v>
      </c>
      <c r="E15" s="100" t="s">
        <v>205</v>
      </c>
      <c r="F15" s="100" t="s">
        <v>206</v>
      </c>
      <c r="G15" s="98" t="s">
        <v>208</v>
      </c>
      <c r="H15" s="98" t="s">
        <v>184</v>
      </c>
      <c r="I15" s="98"/>
      <c r="J15" s="98"/>
      <c r="K15" s="98"/>
      <c r="L15" s="9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125</v>
      </c>
      <c r="E16" s="7">
        <v>125</v>
      </c>
      <c r="F16" s="7">
        <v>125</v>
      </c>
      <c r="G16" s="7">
        <v>125</v>
      </c>
      <c r="H16" s="7">
        <v>125</v>
      </c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 t="s">
        <v>203</v>
      </c>
      <c r="E17" s="10" t="s">
        <v>185</v>
      </c>
      <c r="F17" s="10" t="s">
        <v>207</v>
      </c>
      <c r="G17" s="10" t="s">
        <v>186</v>
      </c>
      <c r="H17" s="10" t="s">
        <v>200</v>
      </c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196</v>
      </c>
      <c r="C18" s="14" t="s">
        <v>24</v>
      </c>
      <c r="D18" s="15">
        <v>9.1999999999999998E-2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1" si="0">SUM(D18:L18)</f>
        <v>9.1999999999999998E-2</v>
      </c>
      <c r="N18" s="15">
        <v>11.5</v>
      </c>
      <c r="O18" s="16">
        <v>350</v>
      </c>
      <c r="P18" s="16">
        <f>N18*O18</f>
        <v>4025</v>
      </c>
      <c r="Q18" s="1"/>
      <c r="R18" s="1"/>
    </row>
    <row r="19" spans="1:20" ht="15.75" x14ac:dyDescent="0.25">
      <c r="A19" s="26">
        <v>2</v>
      </c>
      <c r="B19" s="4" t="s">
        <v>201</v>
      </c>
      <c r="C19" s="14" t="s">
        <v>24</v>
      </c>
      <c r="D19" s="14">
        <v>7.0000000000000001E-3</v>
      </c>
      <c r="E19" s="14"/>
      <c r="F19" s="14"/>
      <c r="G19" s="14"/>
      <c r="H19" s="14"/>
      <c r="I19" s="14"/>
      <c r="J19" s="14"/>
      <c r="K19" s="14"/>
      <c r="L19" s="14"/>
      <c r="M19" s="15">
        <f t="shared" si="0"/>
        <v>7.0000000000000001E-3</v>
      </c>
      <c r="N19" s="15">
        <v>0.9</v>
      </c>
      <c r="O19" s="5">
        <v>49</v>
      </c>
      <c r="P19" s="16">
        <v>44.1</v>
      </c>
      <c r="Q19" s="1"/>
      <c r="R19" s="1"/>
    </row>
    <row r="20" spans="1:20" ht="15.75" x14ac:dyDescent="0.25">
      <c r="A20" s="26">
        <v>3</v>
      </c>
      <c r="B20" s="4" t="s">
        <v>187</v>
      </c>
      <c r="C20" s="14" t="s">
        <v>24</v>
      </c>
      <c r="D20" s="14">
        <v>2E-3</v>
      </c>
      <c r="E20" s="14">
        <v>2E-3</v>
      </c>
      <c r="F20" s="14"/>
      <c r="G20" s="14"/>
      <c r="H20" s="14"/>
      <c r="I20" s="14"/>
      <c r="J20" s="14"/>
      <c r="K20" s="14"/>
      <c r="L20" s="14"/>
      <c r="M20" s="15">
        <f t="shared" si="0"/>
        <v>4.0000000000000001E-3</v>
      </c>
      <c r="N20" s="15">
        <v>0.5</v>
      </c>
      <c r="O20" s="5">
        <v>13</v>
      </c>
      <c r="P20" s="16">
        <f>N20*O20</f>
        <v>6.5</v>
      </c>
      <c r="Q20" s="1"/>
      <c r="R20" s="1"/>
    </row>
    <row r="21" spans="1:20" ht="15.75" x14ac:dyDescent="0.25">
      <c r="A21" s="26">
        <v>4</v>
      </c>
      <c r="B21" s="4" t="s">
        <v>188</v>
      </c>
      <c r="C21" s="14" t="s">
        <v>24</v>
      </c>
      <c r="D21" s="14">
        <v>1.0999999999999999E-2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1.0999999999999999E-2</v>
      </c>
      <c r="N21" s="15">
        <v>10</v>
      </c>
      <c r="O21" s="5">
        <v>9</v>
      </c>
      <c r="P21" s="16">
        <v>90</v>
      </c>
      <c r="Q21" s="1"/>
      <c r="R21" s="1"/>
    </row>
    <row r="22" spans="1:20" ht="15.75" x14ac:dyDescent="0.25">
      <c r="A22" s="26">
        <v>5</v>
      </c>
      <c r="B22" s="4" t="s">
        <v>190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v>5.0000000000000001E-3</v>
      </c>
      <c r="N22" s="15">
        <v>0.56000000000000005</v>
      </c>
      <c r="O22" s="5">
        <v>171.43</v>
      </c>
      <c r="P22" s="16">
        <f t="shared" ref="P22:P27" si="1">N22*O22</f>
        <v>96.000800000000012</v>
      </c>
      <c r="Q22" s="1"/>
      <c r="R22" s="1"/>
    </row>
    <row r="23" spans="1:20" ht="15.75" x14ac:dyDescent="0.25">
      <c r="A23" s="26">
        <v>6</v>
      </c>
      <c r="B23" s="4" t="s">
        <v>189</v>
      </c>
      <c r="C23" s="14" t="s">
        <v>24</v>
      </c>
      <c r="D23" s="14">
        <v>3.0000000000000001E-3</v>
      </c>
      <c r="E23" s="14"/>
      <c r="F23" s="14"/>
      <c r="G23" s="14"/>
      <c r="H23" s="14"/>
      <c r="I23" s="14"/>
      <c r="J23" s="14"/>
      <c r="K23" s="14"/>
      <c r="L23" s="14"/>
      <c r="M23" s="15">
        <f>D23+E23</f>
        <v>3.0000000000000001E-3</v>
      </c>
      <c r="N23" s="15">
        <v>0.4</v>
      </c>
      <c r="O23" s="5">
        <v>30</v>
      </c>
      <c r="P23" s="16">
        <f>N23*O23</f>
        <v>12</v>
      </c>
      <c r="Q23" s="74"/>
      <c r="R23" s="1"/>
    </row>
    <row r="24" spans="1:20" ht="15.75" x14ac:dyDescent="0.25">
      <c r="A24" s="26">
        <v>7</v>
      </c>
      <c r="B24" s="4" t="s">
        <v>191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v>0.6</v>
      </c>
      <c r="O24" s="5">
        <v>125</v>
      </c>
      <c r="P24" s="16">
        <f t="shared" si="1"/>
        <v>75</v>
      </c>
      <c r="Q24" s="1"/>
      <c r="R24" s="1"/>
    </row>
    <row r="25" spans="1:20" ht="15.75" x14ac:dyDescent="0.25">
      <c r="A25" s="26">
        <v>8</v>
      </c>
      <c r="B25" s="4" t="s">
        <v>192</v>
      </c>
      <c r="C25" s="14" t="s">
        <v>24</v>
      </c>
      <c r="D25" s="14">
        <v>2E-3</v>
      </c>
      <c r="E25" s="14"/>
      <c r="F25" s="14"/>
      <c r="G25" s="14"/>
      <c r="H25" s="14"/>
      <c r="I25" s="14"/>
      <c r="J25" s="14"/>
      <c r="K25" s="14"/>
      <c r="L25" s="14"/>
      <c r="M25" s="15">
        <v>2E-3</v>
      </c>
      <c r="N25" s="15">
        <v>0.3</v>
      </c>
      <c r="O25" s="5">
        <v>21</v>
      </c>
      <c r="P25" s="16">
        <f t="shared" si="1"/>
        <v>6.3</v>
      </c>
      <c r="Q25" s="1"/>
      <c r="R25" s="1"/>
    </row>
    <row r="26" spans="1:20" ht="15.75" x14ac:dyDescent="0.25">
      <c r="A26" s="26">
        <v>9</v>
      </c>
      <c r="B26" s="4" t="s">
        <v>193</v>
      </c>
      <c r="C26" s="14" t="s">
        <v>24</v>
      </c>
      <c r="D26" s="14">
        <v>5.0000000000000001E-3</v>
      </c>
      <c r="E26" s="14"/>
      <c r="G26" s="17"/>
      <c r="H26" s="14"/>
      <c r="I26" s="14"/>
      <c r="J26" s="14"/>
      <c r="K26" s="14"/>
      <c r="L26" s="14"/>
      <c r="M26" s="15">
        <f t="shared" si="0"/>
        <v>5.0000000000000001E-3</v>
      </c>
      <c r="N26" s="15">
        <v>0.6</v>
      </c>
      <c r="O26" s="5">
        <v>45</v>
      </c>
      <c r="P26" s="16">
        <f t="shared" si="1"/>
        <v>27</v>
      </c>
      <c r="Q26" s="1"/>
      <c r="R26" s="1"/>
      <c r="T26" s="22"/>
    </row>
    <row r="27" spans="1:20" ht="15.75" x14ac:dyDescent="0.25">
      <c r="A27" s="26">
        <v>10</v>
      </c>
      <c r="B27" s="4" t="s">
        <v>194</v>
      </c>
      <c r="C27" s="14" t="s">
        <v>24</v>
      </c>
      <c r="D27" s="14">
        <v>5.0000000000000001E-3</v>
      </c>
      <c r="E27" s="14"/>
      <c r="F27" s="14"/>
      <c r="G27" s="14">
        <v>1.4999999999999999E-2</v>
      </c>
      <c r="H27" s="14"/>
      <c r="I27" s="14"/>
      <c r="J27" s="14"/>
      <c r="K27" s="14"/>
      <c r="L27" s="14"/>
      <c r="M27" s="15">
        <f t="shared" si="0"/>
        <v>0.02</v>
      </c>
      <c r="N27" s="15">
        <v>2.5</v>
      </c>
      <c r="O27" s="5">
        <v>55</v>
      </c>
      <c r="P27" s="16">
        <f t="shared" si="1"/>
        <v>137.5</v>
      </c>
      <c r="Q27" s="1"/>
      <c r="R27" s="1"/>
    </row>
    <row r="28" spans="1:20" ht="15.75" x14ac:dyDescent="0.25">
      <c r="A28" s="26">
        <v>11</v>
      </c>
      <c r="B28" s="4" t="s">
        <v>38</v>
      </c>
      <c r="C28" s="14" t="s">
        <v>24</v>
      </c>
      <c r="D28" s="19"/>
      <c r="E28" s="73">
        <v>0.2</v>
      </c>
      <c r="F28" s="14"/>
      <c r="G28" s="17"/>
      <c r="H28" s="17"/>
      <c r="I28" s="17"/>
      <c r="J28" s="17"/>
      <c r="K28" s="17"/>
      <c r="L28" s="17"/>
      <c r="M28" s="15">
        <f>E28</f>
        <v>0.2</v>
      </c>
      <c r="N28" s="15">
        <v>25</v>
      </c>
      <c r="O28" s="18">
        <v>30</v>
      </c>
      <c r="P28" s="16">
        <f>O28*N28</f>
        <v>750</v>
      </c>
      <c r="Q28" s="1"/>
      <c r="R28" s="1"/>
    </row>
    <row r="29" spans="1:20" ht="15.75" x14ac:dyDescent="0.25">
      <c r="A29" s="26">
        <v>12</v>
      </c>
      <c r="B29" s="4" t="s">
        <v>195</v>
      </c>
      <c r="C29" s="14" t="s">
        <v>24</v>
      </c>
      <c r="D29" s="14"/>
      <c r="E29" s="14">
        <v>5.0000000000000001E-3</v>
      </c>
      <c r="F29" s="14"/>
      <c r="G29" s="14"/>
      <c r="H29" s="14"/>
      <c r="I29" s="14"/>
      <c r="J29" s="14"/>
      <c r="K29" s="14"/>
      <c r="L29" s="14"/>
      <c r="M29" s="15">
        <v>5.0000000000000001E-3</v>
      </c>
      <c r="N29" s="15">
        <v>0.6</v>
      </c>
      <c r="O29" s="5">
        <v>440</v>
      </c>
      <c r="P29" s="16">
        <f>O29*N29</f>
        <v>264</v>
      </c>
      <c r="Q29" s="1"/>
      <c r="R29" s="1"/>
    </row>
    <row r="30" spans="1:20" ht="15.75" x14ac:dyDescent="0.25">
      <c r="A30" s="26">
        <v>13</v>
      </c>
      <c r="B30" s="4" t="s">
        <v>206</v>
      </c>
      <c r="C30" s="14" t="s">
        <v>24</v>
      </c>
      <c r="D30" s="14"/>
      <c r="E30" s="14"/>
      <c r="F30" s="14">
        <v>0.14000000000000001</v>
      </c>
      <c r="G30" s="14"/>
      <c r="H30" s="14"/>
      <c r="I30" s="14"/>
      <c r="J30" s="14"/>
      <c r="K30" s="14"/>
      <c r="L30" s="14"/>
      <c r="M30" s="15">
        <f t="shared" si="0"/>
        <v>0.14000000000000001</v>
      </c>
      <c r="N30" s="15">
        <v>17.5</v>
      </c>
      <c r="O30" s="5">
        <v>55</v>
      </c>
      <c r="P30" s="16">
        <f t="shared" ref="P30:P31" si="2">N30*O30</f>
        <v>962.5</v>
      </c>
      <c r="Q30" s="1"/>
      <c r="R30" s="1"/>
    </row>
    <row r="31" spans="1:20" ht="15.75" x14ac:dyDescent="0.25">
      <c r="A31" s="26">
        <v>14</v>
      </c>
      <c r="B31" s="4" t="s">
        <v>209</v>
      </c>
      <c r="C31" s="14" t="s">
        <v>24</v>
      </c>
      <c r="D31" s="14"/>
      <c r="E31" s="14"/>
      <c r="F31" s="14"/>
      <c r="G31" s="14">
        <v>0.03</v>
      </c>
      <c r="H31" s="14"/>
      <c r="I31" s="14"/>
      <c r="J31" s="14"/>
      <c r="K31" s="14"/>
      <c r="L31" s="14"/>
      <c r="M31" s="15">
        <f t="shared" si="0"/>
        <v>0.03</v>
      </c>
      <c r="N31" s="15">
        <v>3.6</v>
      </c>
      <c r="O31" s="5">
        <v>116.55</v>
      </c>
      <c r="P31" s="16">
        <f t="shared" si="2"/>
        <v>419.58</v>
      </c>
      <c r="Q31" s="1"/>
      <c r="R31" s="1"/>
    </row>
    <row r="32" spans="1:20" ht="15.75" x14ac:dyDescent="0.25">
      <c r="A32" s="26">
        <v>15</v>
      </c>
      <c r="B32" s="4" t="s">
        <v>32</v>
      </c>
      <c r="C32" s="14" t="s">
        <v>24</v>
      </c>
      <c r="D32" s="14"/>
      <c r="E32" s="14">
        <v>0.03</v>
      </c>
      <c r="F32" s="14"/>
      <c r="G32" s="14"/>
      <c r="H32" s="14"/>
      <c r="I32" s="14"/>
      <c r="J32" s="14"/>
      <c r="K32" s="14"/>
      <c r="L32" s="14"/>
      <c r="M32" s="15">
        <v>0.03</v>
      </c>
      <c r="N32" s="15">
        <v>4</v>
      </c>
      <c r="O32" s="5">
        <v>49</v>
      </c>
      <c r="P32" s="16">
        <v>196</v>
      </c>
      <c r="Q32" s="1"/>
      <c r="R32" s="1"/>
    </row>
    <row r="33" spans="1:18" ht="15.75" x14ac:dyDescent="0.25">
      <c r="A33" s="26">
        <v>16</v>
      </c>
      <c r="B33" s="4" t="s">
        <v>210</v>
      </c>
      <c r="C33" s="14" t="s">
        <v>24</v>
      </c>
      <c r="D33" s="14"/>
      <c r="E33" s="14"/>
      <c r="F33" s="14"/>
      <c r="G33" s="14"/>
      <c r="H33" s="14">
        <v>0.06</v>
      </c>
      <c r="I33" s="14"/>
      <c r="J33" s="14"/>
      <c r="K33" s="14"/>
      <c r="L33" s="14"/>
      <c r="M33" s="15">
        <v>0.06</v>
      </c>
      <c r="N33" s="15">
        <v>7.5</v>
      </c>
      <c r="O33" s="5">
        <v>33.340000000000003</v>
      </c>
      <c r="P33" s="16">
        <v>250.05</v>
      </c>
      <c r="Q33" s="1"/>
      <c r="R33" s="1"/>
    </row>
    <row r="34" spans="1:18" ht="15.75" x14ac:dyDescent="0.25">
      <c r="A34" s="26">
        <v>17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18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19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20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21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5"/>
      <c r="P38" s="16"/>
      <c r="Q38" s="1"/>
      <c r="R38" s="1"/>
    </row>
    <row r="39" spans="1:18" ht="15.75" x14ac:dyDescent="0.25">
      <c r="A39" s="26">
        <v>22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23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24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  <c r="Q41" s="1"/>
      <c r="R41" s="1"/>
    </row>
    <row r="42" spans="1:18" ht="15.75" x14ac:dyDescent="0.25">
      <c r="A42" s="26">
        <v>25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  <c r="Q42" s="1"/>
      <c r="R42" s="1"/>
    </row>
    <row r="43" spans="1:18" ht="15.75" x14ac:dyDescent="0.25">
      <c r="A43" s="26">
        <v>26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.75" x14ac:dyDescent="0.25">
      <c r="A44" s="26">
        <v>27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5"/>
      <c r="N44" s="15"/>
      <c r="O44" s="14"/>
      <c r="P44" s="16"/>
    </row>
    <row r="45" spans="1:18" ht="15" customHeight="1" x14ac:dyDescent="0.25">
      <c r="A45" s="26">
        <v>28</v>
      </c>
      <c r="B45" s="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6"/>
    </row>
    <row r="46" spans="1:18" ht="15" customHeight="1" x14ac:dyDescent="0.25">
      <c r="A46" s="26">
        <v>29</v>
      </c>
      <c r="B46" s="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6"/>
    </row>
    <row r="47" spans="1:18" ht="15" customHeight="1" x14ac:dyDescent="0.25">
      <c r="A47" s="26">
        <v>30</v>
      </c>
      <c r="B47" s="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5"/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7361.5308000000005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182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6.5" customHeight="1" thickBot="1" x14ac:dyDescent="0.3">
      <c r="A15" s="33"/>
      <c r="B15" s="34"/>
      <c r="C15" s="118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103.5" customHeight="1" thickBot="1" x14ac:dyDescent="0.3">
      <c r="A15" s="33"/>
      <c r="B15" s="34"/>
      <c r="C15" s="118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20"/>
      <c r="N15" s="122"/>
      <c r="O15" s="103"/>
      <c r="P15" s="10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8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Охова</cp:lastModifiedBy>
  <cp:lastPrinted>2021-04-08T18:54:13Z</cp:lastPrinted>
  <dcterms:created xsi:type="dcterms:W3CDTF">2019-01-18T12:27:48Z</dcterms:created>
  <dcterms:modified xsi:type="dcterms:W3CDTF">2021-04-08T18:54:28Z</dcterms:modified>
</cp:coreProperties>
</file>