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5725"/>
</workbook>
</file>

<file path=xl/calcChain.xml><?xml version="1.0" encoding="utf-8"?>
<calcChain xmlns="http://schemas.openxmlformats.org/spreadsheetml/2006/main">
  <c r="P31" i="276"/>
  <c r="M30"/>
  <c r="M29"/>
  <c r="P29" s="1"/>
  <c r="P28"/>
  <c r="M27"/>
  <c r="P27" s="1"/>
  <c r="M26"/>
  <c r="P26" s="1"/>
  <c r="P25"/>
  <c r="P24"/>
  <c r="P23"/>
  <c r="M22"/>
  <c r="M21"/>
  <c r="P21" s="1"/>
  <c r="M20"/>
  <c r="P20" s="1"/>
  <c r="M19"/>
  <c r="P19" s="1"/>
  <c r="P18"/>
  <c r="P47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<sst xmlns="http://schemas.openxmlformats.org/spreadsheetml/2006/main" count="4858" uniqueCount="211">
  <si>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</si>
  <si>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</si>
  <si>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</si>
  <si>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</si>
  <si>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</si>
  <si>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</si>
  <si>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</si>
  <si>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</si>
  <si>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</si>
  <si>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</si>
  <si>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</si>
  <si>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</si>
  <si>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</si>
  <si>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</si>
  <si>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</si>
  <si>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</si>
  <si>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</si>
  <si>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</si>
  <si>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</si>
  <si>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</si>
  <si>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</si>
  <si>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</si>
  <si>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</si>
  <si>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</si>
  <si>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</si>
  <si>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</si>
  <si>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</si>
  <si>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</si>
  <si>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</si>
  <si>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</si>
  <si>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</si>
  <si>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</si>
  <si>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</si>
  <si>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</si>
  <si>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</si>
  <si>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</si>
  <si>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</si>
  <si>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</si>
  <si>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</si>
  <si>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</si>
  <si>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</si>
  <si>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</si>
  <si>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</si>
  <si>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</si>
  <si>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</si>
  <si>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</si>
  <si>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</si>
  <si>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</si>
  <si>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</si>
  <si>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</si>
  <si>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</si>
  <si>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</si>
  <si>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</si>
  <si>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</si>
  <si>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</si>
  <si>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</si>
  <si>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</si>
  <si>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</si>
  <si>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</si>
  <si>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</si>
  <si>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</si>
  <si>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</si>
  <si>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</si>
  <si>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</si>
  <si>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</si>
  <si>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</si>
  <si>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</si>
  <si>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</si>
  <si>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</si>
  <si>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</si>
  <si>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</si>
  <si>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</si>
  <si>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</si>
  <si>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</si>
  <si>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</si>
  <si>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</si>
  <si>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</si>
  <si>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</si>
  <si>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</si>
  <si>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</si>
  <si>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</si>
  <si>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</si>
  <si>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</si>
  <si>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</si>
  <si>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</si>
  <si>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</si>
  <si>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</si>
  <si>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</si>
  <si>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</si>
  <si>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</si>
  <si>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</si>
  <si>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</si>
  <si>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</si>
  <si>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</si>
  <si>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</si>
  <si>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</si>
  <si>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</si>
  <si>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</si>
  <si>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</si>
  <si>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</si>
  <si>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</si>
  <si>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</si>
  <si>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</si>
  <si>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</si>
  <si>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</si>
  <si>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</si>
  <si>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</si>
  <si>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</si>
  <si>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</si>
  <si>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</si>
  <si>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</si>
  <si>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</si>
  <si>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</si>
  <si>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</si>
  <si>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</si>
  <si>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</si>
  <si>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</si>
  <si>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</si>
  <si>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</si>
  <si>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</si>
  <si>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</si>
  <si>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</si>
  <si>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</si>
  <si>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</si>
  <si>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</si>
  <si>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</si>
  <si>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</si>
  <si>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</si>
  <si>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</si>
  <si>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</si>
  <si>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</si>
  <si>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</si>
  <si>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</si>
  <si>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</si>
  <si>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</si>
  <si>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</si>
  <si>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</si>
  <si>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</si>
  <si>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</si>
  <si>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</si>
  <si>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</si>
  <si>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</si>
  <si>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</si>
  <si>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</si>
  <si>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</si>
  <si>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</si>
  <si>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</si>
  <si>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</si>
  <si>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</si>
  <si>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</si>
  <si>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</si>
  <si>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</si>
  <si>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</si>
  <si>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</si>
  <si>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</si>
  <si>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</si>
  <si>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</si>
  <si>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</si>
  <si>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</si>
  <si>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</si>
  <si>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</si>
  <si>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</si>
  <si>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</si>
  <si>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</si>
  <si>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</si>
  <si>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</si>
  <si>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</si>
  <si>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</si>
  <si>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</si>
  <si>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</si>
  <si>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</si>
  <si>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</si>
  <si>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</si>
  <si>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</si>
  <si>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</si>
  <si>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</si>
  <si>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</si>
  <si>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</si>
  <si>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</si>
  <si>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</si>
  <si>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</si>
  <si>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</si>
  <si>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</si>
  <si>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</si>
  <si>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</si>
  <si>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230гр</t>
  </si>
  <si>
    <t>200гр</t>
  </si>
  <si>
    <t>80гр</t>
  </si>
  <si>
    <t>150гр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</si>
  <si>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</si>
  <si>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</si>
  <si>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</si>
  <si>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</si>
  <si>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</si>
  <si>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</si>
  <si>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Сахар</t>
  </si>
  <si>
    <t>1-4 КЛАССЫ</t>
  </si>
  <si>
    <t>Гуляш из отварного мяса</t>
  </si>
  <si>
    <t>Масло слив</t>
  </si>
  <si>
    <t>И.о.директора__________</t>
  </si>
  <si>
    <t>Тарканова М.В.</t>
  </si>
  <si>
    <t>02.04.2021год</t>
  </si>
  <si>
    <t>Учреждение:</t>
  </si>
  <si>
    <t>рис отварной</t>
  </si>
  <si>
    <t>Крупа рисовая</t>
  </si>
  <si>
    <t>салат "Мазайка"</t>
  </si>
  <si>
    <t>зеленый горош.</t>
  </si>
  <si>
    <t xml:space="preserve">яйцо </t>
  </si>
  <si>
    <t xml:space="preserve">Чай </t>
  </si>
  <si>
    <t>60гр</t>
  </si>
  <si>
    <t>140гр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</si>
</sst>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abSelected="1" topLeftCell="A22" zoomScale="82" zoomScaleNormal="82" workbookViewId="0">
      <selection activeCell="K28" sqref="K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9.425781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2</v>
      </c>
    </row>
    <row r="5" spans="1:18">
      <c r="F5" s="20" t="s">
        <v>201</v>
      </c>
    </row>
    <row r="6" spans="1:18">
      <c r="D6" t="s">
        <v>4</v>
      </c>
      <c r="F6" t="s">
        <v>202</v>
      </c>
      <c r="H6" t="s">
        <v>183</v>
      </c>
    </row>
    <row r="7" spans="1:18">
      <c r="B7" s="23" t="s">
        <v>196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60.81</v>
      </c>
      <c r="E10" s="4">
        <v>134</v>
      </c>
      <c r="F10" s="4">
        <v>8148.54</v>
      </c>
      <c r="G10" s="5">
        <f>P47/H10</f>
        <v>63.330314960629927</v>
      </c>
      <c r="H10" s="6">
        <v>127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8042.9500000000007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100" t="s">
        <v>197</v>
      </c>
      <c r="E15" s="100" t="s">
        <v>203</v>
      </c>
      <c r="F15" s="100" t="s">
        <v>205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>
        <v>127</v>
      </c>
      <c r="E16" s="7">
        <v>127</v>
      </c>
      <c r="F16" s="7">
        <v>127</v>
      </c>
      <c r="G16" s="7">
        <v>127</v>
      </c>
      <c r="H16" s="7">
        <v>127</v>
      </c>
      <c r="I16" s="7">
        <v>127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185</v>
      </c>
      <c r="E17" s="10" t="s">
        <v>188</v>
      </c>
      <c r="F17" s="10" t="s">
        <v>186</v>
      </c>
      <c r="G17" s="10" t="s">
        <v>187</v>
      </c>
      <c r="H17" s="10" t="s">
        <v>209</v>
      </c>
      <c r="I17" s="10" t="s">
        <v>210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189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13.4</v>
      </c>
      <c r="O18" s="16">
        <v>350</v>
      </c>
      <c r="P18" s="16">
        <f>N18*O18</f>
        <v>4690</v>
      </c>
      <c r="Q18" s="1"/>
      <c r="R18" s="1"/>
    </row>
    <row r="19" spans="1:20" ht="15.75">
      <c r="A19" s="26">
        <v>2</v>
      </c>
      <c r="B19" s="4" t="s">
        <v>190</v>
      </c>
      <c r="C19" s="14" t="s">
        <v>24</v>
      </c>
      <c r="D19" s="14">
        <v>3.0000000000000001E-3</v>
      </c>
      <c r="E19" s="14">
        <v>2E-3</v>
      </c>
      <c r="F19" s="14"/>
      <c r="G19" s="14"/>
      <c r="H19" s="14"/>
      <c r="I19" s="14"/>
      <c r="J19" s="14"/>
      <c r="K19" s="14"/>
      <c r="L19" s="14"/>
      <c r="M19" s="15">
        <f t="shared" ref="M19:M30" si="0">SUM(D19:L19)</f>
        <v>5.0000000000000001E-3</v>
      </c>
      <c r="N19" s="15">
        <v>0.6</v>
      </c>
      <c r="O19" s="5">
        <v>13</v>
      </c>
      <c r="P19" s="16">
        <f>N19*O19</f>
        <v>7.8</v>
      </c>
      <c r="Q19" s="1"/>
      <c r="R19" s="1"/>
    </row>
    <row r="20" spans="1:20" ht="15.75">
      <c r="A20" s="26">
        <v>3</v>
      </c>
      <c r="B20" s="4" t="s">
        <v>191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1.7999999999999999E-2</v>
      </c>
      <c r="N20" s="15">
        <v>2.2999999999999998</v>
      </c>
      <c r="O20" s="5">
        <v>21</v>
      </c>
      <c r="P20" s="16">
        <f>N20*O20</f>
        <v>48.3</v>
      </c>
      <c r="Q20" s="1"/>
      <c r="R20" s="1"/>
    </row>
    <row r="21" spans="1:20" ht="15.75">
      <c r="A21" s="26">
        <v>4</v>
      </c>
      <c r="B21" s="4" t="s">
        <v>193</v>
      </c>
      <c r="C21" s="14" t="s">
        <v>24</v>
      </c>
      <c r="D21" s="14">
        <v>5.0000000000000001E-3</v>
      </c>
      <c r="E21" s="14"/>
      <c r="F21" s="14">
        <v>0.04</v>
      </c>
      <c r="G21" s="14"/>
      <c r="H21" s="14"/>
      <c r="I21" s="14"/>
      <c r="J21" s="14"/>
      <c r="K21" s="14"/>
      <c r="L21" s="14"/>
      <c r="M21" s="15">
        <f t="shared" si="0"/>
        <v>4.4999999999999998E-2</v>
      </c>
      <c r="N21" s="15">
        <v>5.7</v>
      </c>
      <c r="O21" s="5">
        <v>44</v>
      </c>
      <c r="P21" s="16">
        <f t="shared" ref="P21:P27" si="1">N21*O21</f>
        <v>250.8</v>
      </c>
      <c r="Q21" s="1"/>
      <c r="R21" s="1"/>
    </row>
    <row r="22" spans="1:20" ht="15.75">
      <c r="A22" s="26">
        <v>5</v>
      </c>
      <c r="B22" s="4" t="s">
        <v>192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1.26</v>
      </c>
      <c r="O22" s="5">
        <v>171.43</v>
      </c>
      <c r="P22" s="16">
        <v>216</v>
      </c>
      <c r="Q22" s="1"/>
      <c r="R22" s="1"/>
    </row>
    <row r="23" spans="1:20" ht="15.75">
      <c r="A23" s="26">
        <v>6</v>
      </c>
      <c r="B23" s="4" t="s">
        <v>194</v>
      </c>
      <c r="C23" s="14" t="s">
        <v>24</v>
      </c>
      <c r="D23" s="14">
        <v>8.0000000000000002E-3</v>
      </c>
      <c r="E23" s="14"/>
      <c r="F23" s="14">
        <v>7.0000000000000001E-3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2</v>
      </c>
      <c r="O23" s="5">
        <v>125</v>
      </c>
      <c r="P23" s="16">
        <f>N23*O23</f>
        <v>250</v>
      </c>
      <c r="Q23" s="74"/>
      <c r="R23" s="1"/>
    </row>
    <row r="24" spans="1:20" ht="15.75">
      <c r="A24" s="26">
        <v>7</v>
      </c>
      <c r="B24" s="4" t="s">
        <v>204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5</v>
      </c>
      <c r="O24" s="5">
        <v>49</v>
      </c>
      <c r="P24" s="16">
        <f t="shared" si="1"/>
        <v>245</v>
      </c>
      <c r="Q24" s="1"/>
      <c r="R24" s="1"/>
    </row>
    <row r="25" spans="1:20" ht="15.75">
      <c r="A25" s="26">
        <v>8</v>
      </c>
      <c r="B25" s="4" t="s">
        <v>198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0.5</v>
      </c>
      <c r="O25" s="5">
        <v>440</v>
      </c>
      <c r="P25" s="16">
        <f t="shared" si="1"/>
        <v>220</v>
      </c>
      <c r="Q25" s="1"/>
      <c r="R25" s="1"/>
    </row>
    <row r="26" spans="1:20" ht="15.75">
      <c r="A26" s="26">
        <v>9</v>
      </c>
      <c r="B26" s="4" t="s">
        <v>38</v>
      </c>
      <c r="C26" s="14" t="s">
        <v>24</v>
      </c>
      <c r="D26" s="14"/>
      <c r="E26" s="14">
        <v>0.08</v>
      </c>
      <c r="F26" s="17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10.199999999999999</v>
      </c>
      <c r="O26" s="5">
        <v>30</v>
      </c>
      <c r="P26" s="16">
        <f t="shared" si="1"/>
        <v>306</v>
      </c>
      <c r="Q26" s="1"/>
      <c r="R26" s="1"/>
      <c r="T26" s="22"/>
    </row>
    <row r="27" spans="1:20" ht="15.75">
      <c r="A27" s="26">
        <v>10</v>
      </c>
      <c r="B27" s="4" t="s">
        <v>206</v>
      </c>
      <c r="C27" s="14" t="s">
        <v>24</v>
      </c>
      <c r="D27" s="14"/>
      <c r="E27" s="14"/>
      <c r="F27" s="14">
        <v>0.01</v>
      </c>
      <c r="G27" s="14"/>
      <c r="H27" s="14"/>
      <c r="I27" s="14"/>
      <c r="J27" s="14"/>
      <c r="K27" s="14"/>
      <c r="L27" s="14"/>
      <c r="M27" s="15">
        <f t="shared" si="0"/>
        <v>0.01</v>
      </c>
      <c r="N27" s="15">
        <v>1.4</v>
      </c>
      <c r="O27" s="5">
        <v>75</v>
      </c>
      <c r="P27" s="16">
        <f t="shared" si="1"/>
        <v>105</v>
      </c>
      <c r="Q27" s="1"/>
      <c r="R27" s="1"/>
    </row>
    <row r="28" spans="1:20" ht="15.75">
      <c r="A28" s="26">
        <v>11</v>
      </c>
      <c r="B28" s="4" t="s">
        <v>208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0.1</v>
      </c>
      <c r="O28" s="18">
        <v>500</v>
      </c>
      <c r="P28" s="16">
        <f>O28*N28</f>
        <v>50</v>
      </c>
      <c r="Q28" s="1"/>
      <c r="R28" s="1"/>
    </row>
    <row r="29" spans="1:20" ht="15.75">
      <c r="A29" s="26">
        <v>12</v>
      </c>
      <c r="B29" s="4" t="s">
        <v>195</v>
      </c>
      <c r="C29" s="14" t="s">
        <v>24</v>
      </c>
      <c r="D29" s="14"/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1.4999999999999999E-2</v>
      </c>
      <c r="N29" s="15">
        <v>2</v>
      </c>
      <c r="O29" s="5">
        <v>55</v>
      </c>
      <c r="P29" s="16">
        <f>O29*N29</f>
        <v>110</v>
      </c>
      <c r="Q29" s="1"/>
      <c r="R29" s="1"/>
    </row>
    <row r="30" spans="1:20" ht="15.75">
      <c r="A30" s="26">
        <v>14</v>
      </c>
      <c r="B30" s="4" t="s">
        <v>184</v>
      </c>
      <c r="C30" s="14" t="s">
        <v>24</v>
      </c>
      <c r="D30" s="14"/>
      <c r="E30" s="14"/>
      <c r="F30" s="14"/>
      <c r="G30" s="14"/>
      <c r="H30" s="14">
        <v>0.06</v>
      </c>
      <c r="I30" s="14"/>
      <c r="J30" s="14"/>
      <c r="K30" s="14"/>
      <c r="L30" s="14"/>
      <c r="M30" s="15">
        <f t="shared" si="0"/>
        <v>0.06</v>
      </c>
      <c r="N30" s="15">
        <v>7.8</v>
      </c>
      <c r="O30" s="5">
        <v>33.340000000000003</v>
      </c>
      <c r="P30" s="16">
        <v>260.05</v>
      </c>
      <c r="Q30" s="1"/>
      <c r="R30" s="1"/>
    </row>
    <row r="31" spans="1:20" ht="15.75">
      <c r="A31" s="26">
        <v>15</v>
      </c>
      <c r="B31" s="4" t="s">
        <v>55</v>
      </c>
      <c r="C31" s="14" t="s">
        <v>24</v>
      </c>
      <c r="D31" s="14"/>
      <c r="E31" s="14"/>
      <c r="F31" s="14"/>
      <c r="G31" s="14"/>
      <c r="H31" s="14"/>
      <c r="I31" s="14">
        <v>0.14000000000000001</v>
      </c>
      <c r="J31" s="14"/>
      <c r="K31" s="14"/>
      <c r="L31" s="14"/>
      <c r="M31" s="15">
        <v>0.14000000000000001</v>
      </c>
      <c r="N31" s="15">
        <v>17.8</v>
      </c>
      <c r="O31" s="5">
        <v>55</v>
      </c>
      <c r="P31" s="16">
        <f t="shared" ref="P31" si="2">N31*O31</f>
        <v>979</v>
      </c>
      <c r="Q31" s="1"/>
      <c r="R31" s="1"/>
    </row>
    <row r="32" spans="1:20" ht="15.75">
      <c r="A32" s="26">
        <v>16</v>
      </c>
      <c r="B32" s="4" t="s">
        <v>48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5.0000000000000001E-3</v>
      </c>
      <c r="N32" s="15">
        <v>0.6</v>
      </c>
      <c r="O32" s="5">
        <v>30</v>
      </c>
      <c r="P32" s="16">
        <v>18</v>
      </c>
      <c r="Q32" s="1"/>
      <c r="R32" s="1"/>
    </row>
    <row r="33" spans="1:18" ht="15.75">
      <c r="A33" s="26">
        <v>17</v>
      </c>
      <c r="B33" s="4" t="s">
        <v>207</v>
      </c>
      <c r="C33" s="14" t="s">
        <v>36</v>
      </c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35</v>
      </c>
      <c r="O33" s="5">
        <v>9</v>
      </c>
      <c r="P33" s="16">
        <v>287</v>
      </c>
      <c r="Q33" s="1"/>
      <c r="R33" s="1"/>
    </row>
    <row r="34" spans="1:18" ht="15.7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8042.9500000000007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завуч</cp:lastModifiedBy>
  <cp:lastPrinted>2021-04-02T05:30:57Z</cp:lastPrinted>
  <dcterms:created xsi:type="dcterms:W3CDTF">2019-01-18T12:27:48Z</dcterms:created>
  <dcterms:modified xsi:type="dcterms:W3CDTF">2021-04-02T05:31:21Z</dcterms:modified>
</cp:coreProperties>
</file>